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g11.local\partage\insertion professionnelle actions\Recueil d'initiative\RI 2022\Annexes et formulaires - RI PDI 2022\"/>
    </mc:Choice>
  </mc:AlternateContent>
  <xr:revisionPtr revIDLastSave="0" documentId="8_{CDED113F-9749-4276-B411-F6BA763A1BCF}" xr6:coauthVersionLast="36" xr6:coauthVersionMax="36" xr10:uidLastSave="{00000000-0000-0000-0000-000000000000}"/>
  <bookViews>
    <workbookView xWindow="0" yWindow="0" windowWidth="20490" windowHeight="6945" firstSheet="1" activeTab="1" xr2:uid="{00000000-000D-0000-FFFF-FFFF00000000}"/>
  </bookViews>
  <sheets>
    <sheet name="Feuil1" sheetId="1" state="hidden" r:id="rId1"/>
    <sheet name="SUIVI" sheetId="2" r:id="rId2"/>
    <sheet name="Feuil3" sheetId="3" r:id="rId3"/>
  </sheets>
  <definedNames>
    <definedName name="_xlnm._FilterDatabase" localSheetId="0" hidden="1">Feuil1!$A$2:$B$439</definedName>
    <definedName name="Communes">OFFSET(Feuil1!$A$1,MATCH(SUIVI!$Q$4,Feuil1!$B:$B,0)-1,,COUNTIF(Feuil1!$B:$B,SUIVI!$Q$4))</definedName>
    <definedName name="Dpt">Feuil1!$B$2:$B$439</definedName>
  </definedNames>
  <calcPr calcId="191029"/>
</workbook>
</file>

<file path=xl/calcChain.xml><?xml version="1.0" encoding="utf-8"?>
<calcChain xmlns="http://schemas.openxmlformats.org/spreadsheetml/2006/main">
  <c r="O16" i="2" l="1"/>
  <c r="O17" i="2"/>
  <c r="O18" i="2"/>
  <c r="O19" i="2"/>
  <c r="O20" i="2"/>
  <c r="O21" i="2"/>
  <c r="O22" i="2"/>
  <c r="O23" i="2"/>
  <c r="O24" i="2"/>
  <c r="O25" i="2"/>
  <c r="O26" i="2"/>
  <c r="O27" i="2"/>
  <c r="O4" i="2"/>
  <c r="O5" i="2"/>
  <c r="O6" i="2"/>
  <c r="O28" i="2" s="1"/>
  <c r="O7" i="2"/>
  <c r="O8" i="2"/>
  <c r="O9" i="2"/>
  <c r="O10" i="2"/>
  <c r="O11" i="2"/>
  <c r="O12" i="2"/>
  <c r="O13" i="2"/>
  <c r="O14" i="2"/>
  <c r="O15" i="2"/>
  <c r="M28" i="2"/>
  <c r="K28" i="2"/>
  <c r="X28" i="2" l="1"/>
  <c r="L30" i="2" l="1"/>
  <c r="J30" i="2"/>
  <c r="M33" i="2"/>
  <c r="M32" i="2"/>
  <c r="M31" i="2"/>
  <c r="M30" i="2" l="1"/>
  <c r="M34" i="2" s="1"/>
</calcChain>
</file>

<file path=xl/sharedStrings.xml><?xml version="1.0" encoding="utf-8"?>
<sst xmlns="http://schemas.openxmlformats.org/spreadsheetml/2006/main" count="531" uniqueCount="499">
  <si>
    <t>Berriac</t>
  </si>
  <si>
    <t>Carcassonne</t>
  </si>
  <si>
    <t>Bages</t>
  </si>
  <si>
    <t>Montredon des Corbières</t>
  </si>
  <si>
    <t>Narbonne</t>
  </si>
  <si>
    <t>Armissan</t>
  </si>
  <si>
    <t>Coursan</t>
  </si>
  <si>
    <t>Salles d'Aude</t>
  </si>
  <si>
    <t>Vinassan</t>
  </si>
  <si>
    <t>Argeliers</t>
  </si>
  <si>
    <t>Bize Minervois</t>
  </si>
  <si>
    <t>Ginestas</t>
  </si>
  <si>
    <t>Mailhac</t>
  </si>
  <si>
    <t>Marcorignan</t>
  </si>
  <si>
    <t>Mirepeisset</t>
  </si>
  <si>
    <t>Moussan</t>
  </si>
  <si>
    <t>Pouzols Minervois</t>
  </si>
  <si>
    <t>Saint Marcel sur Aude</t>
  </si>
  <si>
    <t>Saint Nazaire d'Aude</t>
  </si>
  <si>
    <t>Sainte Valière</t>
  </si>
  <si>
    <t>Ventenac en Minervois</t>
  </si>
  <si>
    <t>Sigean</t>
  </si>
  <si>
    <t>Artigues</t>
  </si>
  <si>
    <t>Aunat</t>
  </si>
  <si>
    <t>Axat</t>
  </si>
  <si>
    <t>Belfort sur Rébenty</t>
  </si>
  <si>
    <t>Bessède de Sault</t>
  </si>
  <si>
    <t>Cailla</t>
  </si>
  <si>
    <t>Campagna de Sault</t>
  </si>
  <si>
    <t>Counozouls</t>
  </si>
  <si>
    <t>Escouloubre</t>
  </si>
  <si>
    <t>Fontanès de Sault</t>
  </si>
  <si>
    <t>Galinagues</t>
  </si>
  <si>
    <t>Gincla</t>
  </si>
  <si>
    <t>Joucou</t>
  </si>
  <si>
    <t>La Fajolle</t>
  </si>
  <si>
    <t>Lapradelle-Puilaurens</t>
  </si>
  <si>
    <t>Le Bousquet</t>
  </si>
  <si>
    <t>Le Clat</t>
  </si>
  <si>
    <t>Marsa</t>
  </si>
  <si>
    <t>Mazuby</t>
  </si>
  <si>
    <t>Mérial</t>
  </si>
  <si>
    <t>Montfort sur Boulzane</t>
  </si>
  <si>
    <t>Niort de Sault</t>
  </si>
  <si>
    <t>Rodome</t>
  </si>
  <si>
    <t>Roquefort de Sault</t>
  </si>
  <si>
    <t>Sainte Colombe sur Guette</t>
  </si>
  <si>
    <t>Salvezines</t>
  </si>
  <si>
    <t>Bram</t>
  </si>
  <si>
    <t>Pexiora</t>
  </si>
  <si>
    <t>Villasavary</t>
  </si>
  <si>
    <t>Villepinte</t>
  </si>
  <si>
    <t>Villesiscle</t>
  </si>
  <si>
    <t>Rieux Minervois</t>
  </si>
  <si>
    <t>Cabrespine</t>
  </si>
  <si>
    <t>Castans</t>
  </si>
  <si>
    <t>Caunes Minervois</t>
  </si>
  <si>
    <t>Citou</t>
  </si>
  <si>
    <t>Lespinassière</t>
  </si>
  <si>
    <t>Peyriac Minervois</t>
  </si>
  <si>
    <t>Trassanel</t>
  </si>
  <si>
    <t>Trausse Minervois</t>
  </si>
  <si>
    <t>Villeneuve Minervois</t>
  </si>
  <si>
    <t xml:space="preserve">Alzonne </t>
  </si>
  <si>
    <t>Carlipa</t>
  </si>
  <si>
    <t>Caux et Sauzens</t>
  </si>
  <si>
    <t>Cenne-Monestiés</t>
  </si>
  <si>
    <t>Montolieu</t>
  </si>
  <si>
    <t>Moussoulens</t>
  </si>
  <si>
    <t>Pezens</t>
  </si>
  <si>
    <t>Raissac sur Lampy</t>
  </si>
  <si>
    <t>Saint Martin le Vieil</t>
  </si>
  <si>
    <t>Sainte Eulalie</t>
  </si>
  <si>
    <t>Ventenac Cabardès</t>
  </si>
  <si>
    <t>Villesèquelande</t>
  </si>
  <si>
    <t>Villespy</t>
  </si>
  <si>
    <t>Antugnac</t>
  </si>
  <si>
    <t>Arques</t>
  </si>
  <si>
    <t>Bouisse</t>
  </si>
  <si>
    <t>Bugarach</t>
  </si>
  <si>
    <t>Camps sur l'Agly</t>
  </si>
  <si>
    <t>Cassaignes</t>
  </si>
  <si>
    <t>Conilhac la Montagne</t>
  </si>
  <si>
    <t>Couiza</t>
  </si>
  <si>
    <t>Coustaussa</t>
  </si>
  <si>
    <t>Cubières sur Cinoble</t>
  </si>
  <si>
    <t>Fourtou</t>
  </si>
  <si>
    <t>La Serpent</t>
  </si>
  <si>
    <t>Luc sur Aude</t>
  </si>
  <si>
    <t>Montazels</t>
  </si>
  <si>
    <t>Peyrolles</t>
  </si>
  <si>
    <t>Rennes le Château</t>
  </si>
  <si>
    <t>Rennes les Bains</t>
  </si>
  <si>
    <t>Serres</t>
  </si>
  <si>
    <t>Sougraigne</t>
  </si>
  <si>
    <t>Argens Minervois</t>
  </si>
  <si>
    <t>Bizanet</t>
  </si>
  <si>
    <t>Boutenac</t>
  </si>
  <si>
    <t>Camplong d'Aude</t>
  </si>
  <si>
    <t>Canet d'Aude</t>
  </si>
  <si>
    <t>Conilhac Corbières</t>
  </si>
  <si>
    <t>Cruscades</t>
  </si>
  <si>
    <t>Escales</t>
  </si>
  <si>
    <t>Fabrezan</t>
  </si>
  <si>
    <t>Ferrals les Corbières</t>
  </si>
  <si>
    <t>Homps</t>
  </si>
  <si>
    <t>Lezignan Corbières</t>
  </si>
  <si>
    <t>Luc sur orbieu</t>
  </si>
  <si>
    <t>Montbrun des Corbières</t>
  </si>
  <si>
    <t>Montséret</t>
  </si>
  <si>
    <t>Névian</t>
  </si>
  <si>
    <t>Ornaisons</t>
  </si>
  <si>
    <t>Paraza</t>
  </si>
  <si>
    <t>Raissac d'Aude</t>
  </si>
  <si>
    <t>Roubia</t>
  </si>
  <si>
    <t>Saint André de Roquelongue</t>
  </si>
  <si>
    <t>Thézan des Corbières</t>
  </si>
  <si>
    <t>Tourouzelle</t>
  </si>
  <si>
    <t>Villedaigne</t>
  </si>
  <si>
    <t>Port La Nouvelle</t>
  </si>
  <si>
    <t>Arquettes en Val</t>
  </si>
  <si>
    <t>Caunettes en Val</t>
  </si>
  <si>
    <t>Coustouge</t>
  </si>
  <si>
    <t>Fajac en Val</t>
  </si>
  <si>
    <t>Jonquières</t>
  </si>
  <si>
    <t>Labastide en Val</t>
  </si>
  <si>
    <t>Lagrasse</t>
  </si>
  <si>
    <t>Mayronnes</t>
  </si>
  <si>
    <t>Montlaur</t>
  </si>
  <si>
    <t>Pradelles en Val</t>
  </si>
  <si>
    <t>Ribaute</t>
  </si>
  <si>
    <t>Rieux en Val</t>
  </si>
  <si>
    <t>Saint Laurent de la Cabrerisse</t>
  </si>
  <si>
    <t>Saint Martin des Puits</t>
  </si>
  <si>
    <t>Saint Pierre des Champs</t>
  </si>
  <si>
    <t>Serviès en Val</t>
  </si>
  <si>
    <t>Talairan</t>
  </si>
  <si>
    <t>Taurize</t>
  </si>
  <si>
    <t>Tournissan</t>
  </si>
  <si>
    <t>Villar en Val</t>
  </si>
  <si>
    <t>Villetritouls</t>
  </si>
  <si>
    <t>Caudeval</t>
  </si>
  <si>
    <t>Chalabre</t>
  </si>
  <si>
    <t>Corbières</t>
  </si>
  <si>
    <t>Courtauly</t>
  </si>
  <si>
    <t>Gueytes et Labastide</t>
  </si>
  <si>
    <t>Montjardin</t>
  </si>
  <si>
    <t>Peyrefitte du Razès</t>
  </si>
  <si>
    <t>Puivert</t>
  </si>
  <si>
    <t>Rivel</t>
  </si>
  <si>
    <t>Saint Benoît</t>
  </si>
  <si>
    <t>Sainte Colombe sur l'Hers</t>
  </si>
  <si>
    <t>Sonnac sur l'Hers</t>
  </si>
  <si>
    <t>Tréziers</t>
  </si>
  <si>
    <t>Villefort</t>
  </si>
  <si>
    <t>Alaigne</t>
  </si>
  <si>
    <t>Bellegarde du Razès</t>
  </si>
  <si>
    <t>Belvèze du razès</t>
  </si>
  <si>
    <t>Cailhau</t>
  </si>
  <si>
    <t>Cailhavel</t>
  </si>
  <si>
    <t>Cambieure</t>
  </si>
  <si>
    <t>Donazac</t>
  </si>
  <si>
    <t>Escueillens et ST Just de Bellengard</t>
  </si>
  <si>
    <t>Fenouillet du Razes</t>
  </si>
  <si>
    <t>Ferran</t>
  </si>
  <si>
    <t>Gramazie</t>
  </si>
  <si>
    <t>Hounoux</t>
  </si>
  <si>
    <t>La Courtete</t>
  </si>
  <si>
    <t>Lignairolles</t>
  </si>
  <si>
    <t>Mazerolles du razès</t>
  </si>
  <si>
    <t>Montgradail</t>
  </si>
  <si>
    <t>Monthaut</t>
  </si>
  <si>
    <t>Routier</t>
  </si>
  <si>
    <t>Seignalens</t>
  </si>
  <si>
    <t>Caunette sur Lauquet</t>
  </si>
  <si>
    <t>Clermont sur Lauquet</t>
  </si>
  <si>
    <t>Couffoulens</t>
  </si>
  <si>
    <t xml:space="preserve">Gardie </t>
  </si>
  <si>
    <t>Greffeil</t>
  </si>
  <si>
    <t>Ladern sur Lauquet</t>
  </si>
  <si>
    <t>Leuc</t>
  </si>
  <si>
    <t>Montclar</t>
  </si>
  <si>
    <t>Pomas</t>
  </si>
  <si>
    <t>Preixan</t>
  </si>
  <si>
    <t>Rouffiac d'Aude</t>
  </si>
  <si>
    <t>Saint Hilaire</t>
  </si>
  <si>
    <t>Saint Polycarpe</t>
  </si>
  <si>
    <t>Verzeille</t>
  </si>
  <si>
    <t>Villar Saint Anselme</t>
  </si>
  <si>
    <t>Villebazy</t>
  </si>
  <si>
    <t>Campagne sur Aude</t>
  </si>
  <si>
    <t>Espéraza</t>
  </si>
  <si>
    <t>Fa</t>
  </si>
  <si>
    <t>Rouvenac</t>
  </si>
  <si>
    <t>Saint jean de Paracol</t>
  </si>
  <si>
    <t>Brézilhac</t>
  </si>
  <si>
    <t>Cazalrenoux</t>
  </si>
  <si>
    <t>Fanjeaux</t>
  </si>
  <si>
    <t>Gaja la selve</t>
  </si>
  <si>
    <t>Generville</t>
  </si>
  <si>
    <t>La Cassaigne</t>
  </si>
  <si>
    <t>La Force</t>
  </si>
  <si>
    <t>Lasserre de Prouilhe</t>
  </si>
  <si>
    <t>Laurac</t>
  </si>
  <si>
    <t>Orsans</t>
  </si>
  <si>
    <t>Plavilla</t>
  </si>
  <si>
    <t>Ribouisse</t>
  </si>
  <si>
    <t>Saint Amans</t>
  </si>
  <si>
    <t>Saint Gaudéric</t>
  </si>
  <si>
    <t>Saint Julien de Briola</t>
  </si>
  <si>
    <t>Alairac</t>
  </si>
  <si>
    <t>Arzens</t>
  </si>
  <si>
    <t>Lavalette</t>
  </si>
  <si>
    <t>Montréal</t>
  </si>
  <si>
    <t>Roullens</t>
  </si>
  <si>
    <t>Villeneuve lès Montréal</t>
  </si>
  <si>
    <t>Ajac</t>
  </si>
  <si>
    <t>Bouriège</t>
  </si>
  <si>
    <t>Bourigeole</t>
  </si>
  <si>
    <t>Brugairolles</t>
  </si>
  <si>
    <t>Castelreng</t>
  </si>
  <si>
    <t>Cépie</t>
  </si>
  <si>
    <t>Cournanel</t>
  </si>
  <si>
    <t>Festes et Saint André</t>
  </si>
  <si>
    <t>Gaja et Villedieu</t>
  </si>
  <si>
    <t>La Bezole</t>
  </si>
  <si>
    <t>La Digne d'Amont</t>
  </si>
  <si>
    <t>La Digne d'Aval</t>
  </si>
  <si>
    <t>Lauraguel</t>
  </si>
  <si>
    <t>Limoux</t>
  </si>
  <si>
    <t>Loupia</t>
  </si>
  <si>
    <t>Magrie</t>
  </si>
  <si>
    <t>Malras</t>
  </si>
  <si>
    <t>Malviès</t>
  </si>
  <si>
    <t>Pauligne</t>
  </si>
  <si>
    <t>Pieusse</t>
  </si>
  <si>
    <t>Pomy</t>
  </si>
  <si>
    <t>Roquetaillade</t>
  </si>
  <si>
    <t>Saint Couat du Razès</t>
  </si>
  <si>
    <t>Saint Martin de Villeréglan</t>
  </si>
  <si>
    <t>Tourreilles</t>
  </si>
  <si>
    <t>Villarzel du razès</t>
  </si>
  <si>
    <t>Villelongue d'Aude</t>
  </si>
  <si>
    <t>Lacombe</t>
  </si>
  <si>
    <t>Saint Denis</t>
  </si>
  <si>
    <t>Saissac</t>
  </si>
  <si>
    <t>Villemagne</t>
  </si>
  <si>
    <t>Airoux</t>
  </si>
  <si>
    <t>Labastide d'Anjou</t>
  </si>
  <si>
    <t>Les Cassés</t>
  </si>
  <si>
    <t>Montferrand</t>
  </si>
  <si>
    <t>Montmaur</t>
  </si>
  <si>
    <t>Saint Paulet</t>
  </si>
  <si>
    <t>Soupex</t>
  </si>
  <si>
    <t>Albières</t>
  </si>
  <si>
    <t>Auriac</t>
  </si>
  <si>
    <t>Davejean</t>
  </si>
  <si>
    <t>Dernacueillette</t>
  </si>
  <si>
    <t>Félines Termenès</t>
  </si>
  <si>
    <t>Lairière</t>
  </si>
  <si>
    <t>Lanet</t>
  </si>
  <si>
    <t>Laroque de Fa</t>
  </si>
  <si>
    <t>Maisons</t>
  </si>
  <si>
    <t>Massac</t>
  </si>
  <si>
    <t>Montgaillard</t>
  </si>
  <si>
    <t>Montjoi</t>
  </si>
  <si>
    <t>Mouthoumet</t>
  </si>
  <si>
    <t>Palairac</t>
  </si>
  <si>
    <t>Salza</t>
  </si>
  <si>
    <t>Termes</t>
  </si>
  <si>
    <t>Vignevieille</t>
  </si>
  <si>
    <t>Villerouge Termenès</t>
  </si>
  <si>
    <t>Belcaire</t>
  </si>
  <si>
    <t>Belvis</t>
  </si>
  <si>
    <t>Camurac</t>
  </si>
  <si>
    <t>Comus</t>
  </si>
  <si>
    <t xml:space="preserve">Espezel </t>
  </si>
  <si>
    <t>Roquefeuil</t>
  </si>
  <si>
    <t>Cucugnan</t>
  </si>
  <si>
    <t>Duilhac sous Peyrepertuse</t>
  </si>
  <si>
    <t>Padern</t>
  </si>
  <si>
    <t>Paziols</t>
  </si>
  <si>
    <t>Rouffiac des Corbières</t>
  </si>
  <si>
    <t>Soulatgé</t>
  </si>
  <si>
    <t>Tuchan</t>
  </si>
  <si>
    <t>Albas</t>
  </si>
  <si>
    <t>Cascastel des Corbières</t>
  </si>
  <si>
    <t>Durban Corbières</t>
  </si>
  <si>
    <t>Embres et Castelmaure</t>
  </si>
  <si>
    <t>Fontjoncouse</t>
  </si>
  <si>
    <t>Fraissé des Corbières</t>
  </si>
  <si>
    <t>Quintillan</t>
  </si>
  <si>
    <t>Saint Jean de Barrou</t>
  </si>
  <si>
    <t>Villeneuve les Corbières</t>
  </si>
  <si>
    <t>Villesèque des Corbières</t>
  </si>
  <si>
    <t>Leucate</t>
  </si>
  <si>
    <t>La Tourette Cabardès</t>
  </si>
  <si>
    <t>Labastide Esparbaïrenque</t>
  </si>
  <si>
    <t>Les Ilhes</t>
  </si>
  <si>
    <t>Mas Cabardès</t>
  </si>
  <si>
    <t>Miraval Cabardès</t>
  </si>
  <si>
    <t>Pradelles Cabardès</t>
  </si>
  <si>
    <t>Roquefère</t>
  </si>
  <si>
    <t>Brousses et Villaret</t>
  </si>
  <si>
    <t>Caudebronde</t>
  </si>
  <si>
    <t>Cuxac Cabardès</t>
  </si>
  <si>
    <t>Fontiers Cabardès</t>
  </si>
  <si>
    <t>Laprade</t>
  </si>
  <si>
    <t>Les Martys</t>
  </si>
  <si>
    <t>Castelnaudary</t>
  </si>
  <si>
    <t>Fendeille</t>
  </si>
  <si>
    <t>Fonters du razes</t>
  </si>
  <si>
    <t>Issel</t>
  </si>
  <si>
    <t>La Pomarède</t>
  </si>
  <si>
    <t>Labécède Lauragais</t>
  </si>
  <si>
    <t>Lasbordes</t>
  </si>
  <si>
    <t>Laurabuc</t>
  </si>
  <si>
    <t>Les Brunels</t>
  </si>
  <si>
    <t>Mas Saintes Puelles</t>
  </si>
  <si>
    <t>Mireval lauragais</t>
  </si>
  <si>
    <t>Peyrens</t>
  </si>
  <si>
    <t>Puginier</t>
  </si>
  <si>
    <t>Ricaud</t>
  </si>
  <si>
    <t>Saint Martin Lalande</t>
  </si>
  <si>
    <t>Saint Papoul</t>
  </si>
  <si>
    <t>Souilhanels</t>
  </si>
  <si>
    <t>Souilhe</t>
  </si>
  <si>
    <t>Tréville</t>
  </si>
  <si>
    <t>Verdun en Lauragais</t>
  </si>
  <si>
    <t>Villeneuve la Comptal</t>
  </si>
  <si>
    <t>Baraigne</t>
  </si>
  <si>
    <t>Belflou</t>
  </si>
  <si>
    <t>Cumiès</t>
  </si>
  <si>
    <t>Fajac la Relenque</t>
  </si>
  <si>
    <t>Gourvieille</t>
  </si>
  <si>
    <t>La Louvière Lauragais</t>
  </si>
  <si>
    <t>Marquein</t>
  </si>
  <si>
    <t>Mézerville</t>
  </si>
  <si>
    <t>Molleville</t>
  </si>
  <si>
    <t>Montauriol</t>
  </si>
  <si>
    <t>Payra sur l'Hers</t>
  </si>
  <si>
    <t>Peyrefitte sur l'Hers</t>
  </si>
  <si>
    <t>Saint Michel de Lanès</t>
  </si>
  <si>
    <t>Sainte Camelle</t>
  </si>
  <si>
    <t>Salles sur l'Hers</t>
  </si>
  <si>
    <t>Belpech</t>
  </si>
  <si>
    <t>Cahuzac</t>
  </si>
  <si>
    <t>Lafage</t>
  </si>
  <si>
    <t>Mayreville</t>
  </si>
  <si>
    <t>Molandier</t>
  </si>
  <si>
    <t>Pech Luna</t>
  </si>
  <si>
    <t>Pécharic et le Py</t>
  </si>
  <si>
    <t>Plaigne</t>
  </si>
  <si>
    <t>Saint Sernin</t>
  </si>
  <si>
    <t>Villautou</t>
  </si>
  <si>
    <t>Gruissan</t>
  </si>
  <si>
    <t>Peyriac de Mer</t>
  </si>
  <si>
    <t>La Palme</t>
  </si>
  <si>
    <t>Portel des Corbières</t>
  </si>
  <si>
    <t>Belvianes et Cavirac</t>
  </si>
  <si>
    <t>Brenac</t>
  </si>
  <si>
    <t>Coudons</t>
  </si>
  <si>
    <t>Ginoles</t>
  </si>
  <si>
    <t>Granès</t>
  </si>
  <si>
    <t>Nébias</t>
  </si>
  <si>
    <t>Quillan</t>
  </si>
  <si>
    <t>Quirbajou</t>
  </si>
  <si>
    <t>Saint Ferriol</t>
  </si>
  <si>
    <t>Saint Julia de Bec</t>
  </si>
  <si>
    <t>Saint Just et le Bézu</t>
  </si>
  <si>
    <t>Saint Louis et Parahou</t>
  </si>
  <si>
    <t>Saint Martin Lys</t>
  </si>
  <si>
    <t>Caves</t>
  </si>
  <si>
    <t>Feuilla</t>
  </si>
  <si>
    <t>Fitou</t>
  </si>
  <si>
    <t>Treilles</t>
  </si>
  <si>
    <t>Roquefort des Corbières</t>
  </si>
  <si>
    <t>Fleury</t>
  </si>
  <si>
    <t>Cavanac</t>
  </si>
  <si>
    <t>Cazilhac</t>
  </si>
  <si>
    <t>Mas des Cours</t>
  </si>
  <si>
    <t>Palaja</t>
  </si>
  <si>
    <t>Villefloure</t>
  </si>
  <si>
    <t>Alet les Bains</t>
  </si>
  <si>
    <t>Belcastel et Buc</t>
  </si>
  <si>
    <t>Missègre</t>
  </si>
  <si>
    <t>Terroles</t>
  </si>
  <si>
    <t>Valmigère</t>
  </si>
  <si>
    <t>Véraza</t>
  </si>
  <si>
    <t>Villardebelle</t>
  </si>
  <si>
    <t>Cuxac d'Aude</t>
  </si>
  <si>
    <t>Ouveillan</t>
  </si>
  <si>
    <t>Sallèles d'Aude</t>
  </si>
  <si>
    <t>Aragon</t>
  </si>
  <si>
    <t>Bagnoles</t>
  </si>
  <si>
    <t>Conques sur Orbiel</t>
  </si>
  <si>
    <t>Fournes Cabardès</t>
  </si>
  <si>
    <t>Fraisse Cabardès</t>
  </si>
  <si>
    <t>Lastours</t>
  </si>
  <si>
    <t>Limousis</t>
  </si>
  <si>
    <t>Malves en Minervois</t>
  </si>
  <si>
    <t>Sallèles Cabardès</t>
  </si>
  <si>
    <t>Salsigne</t>
  </si>
  <si>
    <t>Villalier</t>
  </si>
  <si>
    <t>Villanière</t>
  </si>
  <si>
    <t>Villardonnel</t>
  </si>
  <si>
    <t>Villarzel Cabardès</t>
  </si>
  <si>
    <t>Villegailhenc</t>
  </si>
  <si>
    <t>Villegly</t>
  </si>
  <si>
    <t>Villemoustaussou</t>
  </si>
  <si>
    <t>Pennautier</t>
  </si>
  <si>
    <t>Azille</t>
  </si>
  <si>
    <t>Blomac</t>
  </si>
  <si>
    <t>Capendu</t>
  </si>
  <si>
    <t>Castelanau-d'Aude</t>
  </si>
  <si>
    <t>Comigne</t>
  </si>
  <si>
    <t>Douzens</t>
  </si>
  <si>
    <t>Fontcouverte</t>
  </si>
  <si>
    <t>La Redorte</t>
  </si>
  <si>
    <t>Moux</t>
  </si>
  <si>
    <t>Pépieux</t>
  </si>
  <si>
    <t>Puichéric</t>
  </si>
  <si>
    <t>Roquecourbe Minervois</t>
  </si>
  <si>
    <t>Saint Couat d'Aude</t>
  </si>
  <si>
    <t>Aigues Vives</t>
  </si>
  <si>
    <t>Badens</t>
  </si>
  <si>
    <t>Barbaira</t>
  </si>
  <si>
    <t>Bouilhonnac</t>
  </si>
  <si>
    <t>Floure</t>
  </si>
  <si>
    <t>Fontiès d'Aude</t>
  </si>
  <si>
    <t>Laure Minervois</t>
  </si>
  <si>
    <t>Marseillette</t>
  </si>
  <si>
    <t>Montirat</t>
  </si>
  <si>
    <t>Monze</t>
  </si>
  <si>
    <t>Rustiques</t>
  </si>
  <si>
    <t>Saint Frichoux</t>
  </si>
  <si>
    <t>Trèbes</t>
  </si>
  <si>
    <t>Villedubert</t>
  </si>
  <si>
    <t>Commune</t>
  </si>
  <si>
    <t>CP</t>
  </si>
  <si>
    <t>NOM PRENOM</t>
  </si>
  <si>
    <t>N° CAF</t>
  </si>
  <si>
    <t>Accompagnement amont</t>
  </si>
  <si>
    <t>date immatriculation</t>
  </si>
  <si>
    <t>Suivi post création</t>
  </si>
  <si>
    <t xml:space="preserve">Nbre total heures accomp PDI </t>
  </si>
  <si>
    <t>date sortie</t>
  </si>
  <si>
    <t>dernier revenu fiscal connu</t>
  </si>
  <si>
    <t>QPV</t>
  </si>
  <si>
    <t>commentaires</t>
  </si>
  <si>
    <t>Code Postal</t>
  </si>
  <si>
    <t xml:space="preserve"> INDICATEURS DE RESULTATS par trimestre</t>
  </si>
  <si>
    <r>
      <t>secteur d' activité projeté</t>
    </r>
    <r>
      <rPr>
        <i/>
        <sz val="9"/>
        <rFont val="Times New Roman"/>
        <family val="1"/>
      </rPr>
      <t xml:space="preserve">
(liste de choix)</t>
    </r>
  </si>
  <si>
    <r>
      <t xml:space="preserve">statut juridique
</t>
    </r>
    <r>
      <rPr>
        <i/>
        <sz val="9"/>
        <rFont val="Times New Roman"/>
        <family val="1"/>
      </rPr>
      <t>(liste de choix)</t>
    </r>
  </si>
  <si>
    <r>
      <t xml:space="preserve">commune d'implantation
</t>
    </r>
    <r>
      <rPr>
        <i/>
        <sz val="9"/>
        <rFont val="Times New Roman"/>
        <family val="1"/>
      </rPr>
      <t>(liste de choix)</t>
    </r>
  </si>
  <si>
    <r>
      <t>Sexe</t>
    </r>
    <r>
      <rPr>
        <i/>
        <sz val="9"/>
        <rFont val="Times New Roman"/>
        <family val="1"/>
      </rPr>
      <t xml:space="preserve">
(liste de choix)</t>
    </r>
  </si>
  <si>
    <r>
      <t>tranche d'âge</t>
    </r>
    <r>
      <rPr>
        <i/>
        <sz val="9"/>
        <rFont val="Times New Roman"/>
        <family val="1"/>
      </rPr>
      <t xml:space="preserve">
(liste de choix)</t>
    </r>
  </si>
  <si>
    <t>TEMPS ADMINISTRATIF DE L'ACTION + COORDINATION INTERNE</t>
  </si>
  <si>
    <t>TEMPS ENTRETIEN ET ACCOMPAGNEMENT DE L'ACTION</t>
  </si>
  <si>
    <r>
      <t xml:space="preserve">Situation en sortie d'action
</t>
    </r>
    <r>
      <rPr>
        <i/>
        <sz val="9"/>
        <rFont val="Times New Roman"/>
        <family val="1"/>
      </rPr>
      <t>(liste de choix)</t>
    </r>
  </si>
  <si>
    <r>
      <t xml:space="preserve">Avis sur revenu d'activité
</t>
    </r>
    <r>
      <rPr>
        <i/>
        <sz val="9"/>
        <rFont val="Times New Roman"/>
        <family val="1"/>
      </rPr>
      <t>(liste de choix)</t>
    </r>
  </si>
  <si>
    <r>
      <t xml:space="preserve">Type d'activité créée
</t>
    </r>
    <r>
      <rPr>
        <i/>
        <sz val="9"/>
        <rFont val="Times New Roman"/>
        <family val="1"/>
      </rPr>
      <t>(liste de choix)</t>
    </r>
  </si>
  <si>
    <t>TEMPS PARTENARIAL  DE L'ACTION</t>
  </si>
  <si>
    <t>MSA</t>
  </si>
  <si>
    <t>CFPM</t>
  </si>
  <si>
    <t>CEMAFOR</t>
  </si>
  <si>
    <t>AMI</t>
  </si>
  <si>
    <t>CAF</t>
  </si>
  <si>
    <t>CIAS Carcassonne</t>
  </si>
  <si>
    <t>FAOL</t>
  </si>
  <si>
    <t>CIAS Castelnaudary</t>
  </si>
  <si>
    <t>CSCIEP</t>
  </si>
  <si>
    <t>HERICK CAYE FORM</t>
  </si>
  <si>
    <t>CCAS LIMOUX</t>
  </si>
  <si>
    <t>CCAS QUILLAN</t>
  </si>
  <si>
    <t>CCAS NARBONNE</t>
  </si>
  <si>
    <t>MLJ</t>
  </si>
  <si>
    <t>CCAS PLN</t>
  </si>
  <si>
    <t>MLOA</t>
  </si>
  <si>
    <t>ADAFF</t>
  </si>
  <si>
    <t>BGE OuestAudois</t>
  </si>
  <si>
    <t>CMS Est</t>
  </si>
  <si>
    <t>CMS Ouest</t>
  </si>
  <si>
    <t>CMS Centre</t>
  </si>
  <si>
    <t>CMS Castel</t>
  </si>
  <si>
    <t>CMS Limoux</t>
  </si>
  <si>
    <t>CMS Lézignan</t>
  </si>
  <si>
    <t>CMS Narb. Littoral</t>
  </si>
  <si>
    <t>CMS Narb. Ouest</t>
  </si>
  <si>
    <t>CMS Sigean</t>
  </si>
  <si>
    <t>CMS Coursan</t>
  </si>
  <si>
    <t>TEMPS COLLECTIFS</t>
  </si>
  <si>
    <t>Total</t>
  </si>
  <si>
    <r>
      <t xml:space="preserve">date entrée
</t>
    </r>
    <r>
      <rPr>
        <i/>
        <sz val="9"/>
        <rFont val="Times New Roman"/>
        <family val="1"/>
      </rPr>
      <t>dans le dispositif</t>
    </r>
  </si>
  <si>
    <t>Expertise</t>
  </si>
  <si>
    <r>
      <t xml:space="preserve">prescripteur 
</t>
    </r>
    <r>
      <rPr>
        <i/>
        <sz val="9"/>
        <rFont val="Times New Roman"/>
        <family val="1"/>
      </rPr>
      <t>(liste de choix)</t>
    </r>
  </si>
  <si>
    <t>BGE Languedoc Catlogne</t>
  </si>
  <si>
    <r>
      <rPr>
        <b/>
        <sz val="10"/>
        <rFont val="Times New Roman"/>
        <family val="1"/>
      </rPr>
      <t>Esapce  insertion</t>
    </r>
    <r>
      <rPr>
        <b/>
        <sz val="10"/>
        <rFont val="Times New Roman"/>
        <family val="1"/>
      </rPr>
      <t xml:space="preserve">
</t>
    </r>
    <r>
      <rPr>
        <i/>
        <sz val="9"/>
        <rFont val="Times New Roman"/>
        <family val="1"/>
      </rPr>
      <t>(liste de choix)</t>
    </r>
  </si>
  <si>
    <t>TEMPS TOTAL ACTION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</si>
</sst>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Microsoft YaHei"/>
      <family val="2"/>
    </font>
    <font>
      <sz val="1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7.5"/>
      <color indexed="12"/>
      <name val="Arial"/>
      <family val="2"/>
    </font>
    <font>
      <b/>
      <sz val="10"/>
      <name val="Times New Roman"/>
      <family val="1"/>
    </font>
    <font>
      <i/>
      <sz val="9"/>
      <name val="Times New Roman"/>
      <family val="1"/>
    </font>
    <font>
      <b/>
      <sz val="2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1" applyNumberFormat="0" applyAlignment="0" applyProtection="0"/>
    <xf numFmtId="0" fontId="10" fillId="16" borderId="4" applyNumberFormat="0" applyAlignment="0" applyProtection="0"/>
    <xf numFmtId="0" fontId="12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3" borderId="1" applyNumberFormat="0" applyAlignment="0" applyProtection="0"/>
    <xf numFmtId="0" fontId="9" fillId="0" borderId="2" applyNumberFormat="0" applyFill="0" applyAlignment="0" applyProtection="0"/>
    <xf numFmtId="0" fontId="5" fillId="7" borderId="0" applyNumberFormat="0" applyBorder="0" applyAlignment="0" applyProtection="0"/>
    <xf numFmtId="0" fontId="17" fillId="4" borderId="3" applyNumberFormat="0" applyAlignment="0" applyProtection="0"/>
    <xf numFmtId="0" fontId="7" fillId="15" borderId="8" applyNumberFormat="0" applyAlignment="0" applyProtection="0"/>
    <xf numFmtId="0" fontId="13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2" xfId="0" applyBorder="1" applyAlignment="1">
      <alignment horizontal="center" vertical="center" wrapText="1"/>
    </xf>
    <xf numFmtId="0" fontId="17" fillId="0" borderId="0" xfId="0" applyFont="1"/>
    <xf numFmtId="4" fontId="0" fillId="0" borderId="0" xfId="0" applyNumberFormat="1"/>
    <xf numFmtId="4" fontId="0" fillId="0" borderId="12" xfId="0" applyNumberFormat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4" fontId="0" fillId="18" borderId="16" xfId="0" applyNumberForma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3" fillId="0" borderId="18" xfId="42" applyFont="1" applyBorder="1" applyAlignment="1" applyProtection="1">
      <alignment horizontal="center" vertical="center" wrapText="1"/>
    </xf>
    <xf numFmtId="0" fontId="23" fillId="0" borderId="18" xfId="42" applyFont="1" applyFill="1" applyBorder="1" applyAlignment="1" applyProtection="1">
      <alignment horizontal="center" vertical="center" wrapText="1"/>
    </xf>
    <xf numFmtId="0" fontId="23" fillId="0" borderId="12" xfId="42" applyFont="1" applyBorder="1" applyAlignment="1" applyProtection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20" xfId="42" applyFont="1" applyBorder="1" applyAlignment="1">
      <alignment horizontal="center" vertical="center" wrapText="1"/>
    </xf>
    <xf numFmtId="0" fontId="23" fillId="0" borderId="20" xfId="42" applyFont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23" fillId="0" borderId="14" xfId="42" applyFont="1" applyBorder="1" applyAlignment="1" applyProtection="1">
      <alignment horizontal="center" vertical="center" wrapText="1"/>
    </xf>
    <xf numFmtId="0" fontId="0" fillId="0" borderId="14" xfId="0" applyBorder="1"/>
    <xf numFmtId="0" fontId="0" fillId="0" borderId="21" xfId="0" applyBorder="1"/>
    <xf numFmtId="0" fontId="0" fillId="0" borderId="15" xfId="0" applyBorder="1"/>
    <xf numFmtId="0" fontId="23" fillId="0" borderId="12" xfId="42" applyFont="1" applyFill="1" applyBorder="1" applyAlignment="1" applyProtection="1">
      <alignment horizontal="center" vertical="center" wrapText="1"/>
    </xf>
    <xf numFmtId="0" fontId="23" fillId="0" borderId="19" xfId="42" applyFont="1" applyFill="1" applyBorder="1" applyAlignment="1" applyProtection="1">
      <alignment horizontal="center" vertical="center" wrapText="1"/>
    </xf>
    <xf numFmtId="0" fontId="0" fillId="0" borderId="12" xfId="0" applyFill="1" applyBorder="1"/>
    <xf numFmtId="0" fontId="0" fillId="0" borderId="15" xfId="0" applyFill="1" applyBorder="1"/>
    <xf numFmtId="0" fontId="0" fillId="0" borderId="22" xfId="0" applyBorder="1"/>
    <xf numFmtId="0" fontId="0" fillId="0" borderId="16" xfId="0" applyBorder="1"/>
    <xf numFmtId="0" fontId="0" fillId="0" borderId="16" xfId="0" applyBorder="1" applyAlignment="1">
      <alignment horizontal="center" vertical="center" wrapText="1"/>
    </xf>
    <xf numFmtId="0" fontId="0" fillId="0" borderId="16" xfId="0" applyFill="1" applyBorder="1"/>
    <xf numFmtId="0" fontId="0" fillId="0" borderId="0" xfId="0" applyAlignment="1">
      <alignment horizontal="left" vertical="top" wrapText="1"/>
    </xf>
    <xf numFmtId="0" fontId="17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0" fontId="25" fillId="19" borderId="0" xfId="42" applyFont="1" applyFill="1" applyBorder="1" applyAlignment="1" applyProtection="1">
      <alignment horizontal="center" vertical="center"/>
    </xf>
  </cellXfs>
  <cellStyles count="44">
    <cellStyle name="Excel Built-in 20% - Accent1" xfId="1" xr:uid="{00000000-0005-0000-0000-000000000000}"/>
    <cellStyle name="Excel Built-in 20% - Accent2" xfId="2" xr:uid="{00000000-0005-0000-0000-000001000000}"/>
    <cellStyle name="Excel Built-in 20% - Accent3" xfId="3" xr:uid="{00000000-0005-0000-0000-000002000000}"/>
    <cellStyle name="Excel Built-in 20% - Accent4" xfId="4" xr:uid="{00000000-0005-0000-0000-000003000000}"/>
    <cellStyle name="Excel Built-in 20% - Accent5" xfId="5" xr:uid="{00000000-0005-0000-0000-000004000000}"/>
    <cellStyle name="Excel Built-in 20% - Accent6" xfId="6" xr:uid="{00000000-0005-0000-0000-000005000000}"/>
    <cellStyle name="Excel Built-in 40% - Accent1" xfId="7" xr:uid="{00000000-0005-0000-0000-000006000000}"/>
    <cellStyle name="Excel Built-in 40% - Accent2" xfId="8" xr:uid="{00000000-0005-0000-0000-000007000000}"/>
    <cellStyle name="Excel Built-in 40% - Accent3" xfId="9" xr:uid="{00000000-0005-0000-0000-000008000000}"/>
    <cellStyle name="Excel Built-in 40% - Accent4" xfId="10" xr:uid="{00000000-0005-0000-0000-000009000000}"/>
    <cellStyle name="Excel Built-in 40% - Accent5" xfId="11" xr:uid="{00000000-0005-0000-0000-00000A000000}"/>
    <cellStyle name="Excel Built-in 40% - Accent6" xfId="12" xr:uid="{00000000-0005-0000-0000-00000B000000}"/>
    <cellStyle name="Excel Built-in 60% - Accent1" xfId="13" xr:uid="{00000000-0005-0000-0000-00000C000000}"/>
    <cellStyle name="Excel Built-in 60% - Accent2" xfId="14" xr:uid="{00000000-0005-0000-0000-00000D000000}"/>
    <cellStyle name="Excel Built-in 60% - Accent3" xfId="15" xr:uid="{00000000-0005-0000-0000-00000E000000}"/>
    <cellStyle name="Excel Built-in 60% - Accent4" xfId="16" xr:uid="{00000000-0005-0000-0000-00000F000000}"/>
    <cellStyle name="Excel Built-in 60% - Accent5" xfId="17" xr:uid="{00000000-0005-0000-0000-000010000000}"/>
    <cellStyle name="Excel Built-in 60% - Accent6" xfId="18" xr:uid="{00000000-0005-0000-0000-000011000000}"/>
    <cellStyle name="Excel Built-in Accent1" xfId="19" xr:uid="{00000000-0005-0000-0000-000012000000}"/>
    <cellStyle name="Excel Built-in Accent2" xfId="20" xr:uid="{00000000-0005-0000-0000-000013000000}"/>
    <cellStyle name="Excel Built-in Accent3" xfId="21" xr:uid="{00000000-0005-0000-0000-000014000000}"/>
    <cellStyle name="Excel Built-in Accent4" xfId="22" xr:uid="{00000000-0005-0000-0000-000015000000}"/>
    <cellStyle name="Excel Built-in Accent5" xfId="23" xr:uid="{00000000-0005-0000-0000-000016000000}"/>
    <cellStyle name="Excel Built-in Accent6" xfId="24" xr:uid="{00000000-0005-0000-0000-000017000000}"/>
    <cellStyle name="Excel Built-in Bad" xfId="25" xr:uid="{00000000-0005-0000-0000-000018000000}"/>
    <cellStyle name="Excel Built-in Calculation" xfId="26" xr:uid="{00000000-0005-0000-0000-000019000000}"/>
    <cellStyle name="Excel Built-in Check Cell" xfId="27" xr:uid="{00000000-0005-0000-0000-00001A000000}"/>
    <cellStyle name="Excel Built-in Explanatory Text" xfId="28" xr:uid="{00000000-0005-0000-0000-00001B000000}"/>
    <cellStyle name="Excel Built-in Good" xfId="29" xr:uid="{00000000-0005-0000-0000-00001C000000}"/>
    <cellStyle name="Excel Built-in Heading 1" xfId="30" xr:uid="{00000000-0005-0000-0000-00001D000000}"/>
    <cellStyle name="Excel Built-in Heading 2" xfId="31" xr:uid="{00000000-0005-0000-0000-00001E000000}"/>
    <cellStyle name="Excel Built-in Heading 3" xfId="32" xr:uid="{00000000-0005-0000-0000-00001F000000}"/>
    <cellStyle name="Excel Built-in Heading 4" xfId="33" xr:uid="{00000000-0005-0000-0000-000020000000}"/>
    <cellStyle name="Excel Built-in Hyperlink" xfId="34" xr:uid="{00000000-0005-0000-0000-000021000000}"/>
    <cellStyle name="Excel Built-in Input" xfId="35" xr:uid="{00000000-0005-0000-0000-000022000000}"/>
    <cellStyle name="Excel Built-in Linked Cell" xfId="36" xr:uid="{00000000-0005-0000-0000-000023000000}"/>
    <cellStyle name="Excel Built-in Neutral" xfId="37" xr:uid="{00000000-0005-0000-0000-000024000000}"/>
    <cellStyle name="Excel Built-in Note" xfId="38" xr:uid="{00000000-0005-0000-0000-000025000000}"/>
    <cellStyle name="Excel Built-in Output" xfId="39" xr:uid="{00000000-0005-0000-0000-000026000000}"/>
    <cellStyle name="Excel Built-in Total" xfId="40" xr:uid="{00000000-0005-0000-0000-000027000000}"/>
    <cellStyle name="Excel Built-in Warning Text" xfId="41" xr:uid="{00000000-0005-0000-0000-000028000000}"/>
    <cellStyle name="Normal" xfId="0" builtinId="0"/>
    <cellStyle name="Normal 2" xfId="42" xr:uid="{00000000-0005-0000-0000-00002A000000}"/>
    <cellStyle name="Titre 1" xfId="43" xr:uid="{00000000-0005-0000-0000-00002B000000}"/>
  </cellStyles>
  <dxfs count="49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X28" totalsRowCount="1" tableBorderDxfId="48">
  <tableColumns count="24">
    <tableColumn id="1" xr3:uid="{00000000-0010-0000-0000-000001000000}" name="NOM PRENOM" totalsRowLabel="Total" dataDxfId="47" totalsRowDxfId="46"/>
    <tableColumn id="2" xr3:uid="{00000000-0010-0000-0000-000002000000}" name="Commune" dataDxfId="45" totalsRowDxfId="44"/>
    <tableColumn id="24" xr3:uid="{00000000-0010-0000-0000-000018000000}" name="QPV" dataDxfId="43" totalsRowDxfId="42"/>
    <tableColumn id="3" xr3:uid="{00000000-0010-0000-0000-000003000000}" name="N° CAF" dataDxfId="41" totalsRowDxfId="40"/>
    <tableColumn id="4" xr3:uid="{00000000-0010-0000-0000-000004000000}" name="Sexe_x000a__x000a_(liste de choix)" dataDxfId="39" totalsRowDxfId="38"/>
    <tableColumn id="5" xr3:uid="{00000000-0010-0000-0000-000005000000}" name="tranche d'âge_x000a__x000a_(liste de choix)" dataDxfId="37" totalsRowDxfId="36"/>
    <tableColumn id="6" xr3:uid="{00000000-0010-0000-0000-000006000000}" name="Esapce  insertion_x000a__x000a_(liste de choix)" dataDxfId="35" totalsRowDxfId="34"/>
    <tableColumn id="7" xr3:uid="{00000000-0010-0000-0000-000007000000}" name="date entrée_x000a_dans le dispositif" dataDxfId="33" totalsRowDxfId="32"/>
    <tableColumn id="8" xr3:uid="{00000000-0010-0000-0000-000008000000}" name="prescripteur _x000a__x000a_(liste de choix)" dataDxfId="31" totalsRowDxfId="30"/>
    <tableColumn id="9" xr3:uid="{00000000-0010-0000-0000-000009000000}" name="secteur d' activité projeté_x000a__x000a_(liste de choix)" dataDxfId="29" totalsRowDxfId="28"/>
    <tableColumn id="10" xr3:uid="{00000000-0010-0000-0000-00000A000000}" name="Accompagnement amont" totalsRowFunction="sum" dataDxfId="27" totalsRowDxfId="26"/>
    <tableColumn id="11" xr3:uid="{00000000-0010-0000-0000-00000B000000}" name="date immatriculation" dataDxfId="25" totalsRowDxfId="24"/>
    <tableColumn id="12" xr3:uid="{00000000-0010-0000-0000-00000C000000}" name="Suivi post création" totalsRowFunction="sum" dataDxfId="23" totalsRowDxfId="22"/>
    <tableColumn id="25" xr3:uid="{00000000-0010-0000-0000-000019000000}" name="Expertise" dataDxfId="21" totalsRowDxfId="20"/>
    <tableColumn id="13" xr3:uid="{00000000-0010-0000-0000-00000D000000}" name="Nbre total heures accomp PDI " totalsRowFunction="sum" dataDxfId="19" totalsRowDxfId="18">
      <calculatedColumnFormula>K4+M4</calculatedColumnFormula>
    </tableColumn>
    <tableColumn id="14" xr3:uid="{00000000-0010-0000-0000-00000E000000}" name="statut juridique_x000a__x000a_(liste de choix)" dataDxfId="17" totalsRowDxfId="16"/>
    <tableColumn id="15" xr3:uid="{00000000-0010-0000-0000-00000F000000}" name="Code Postal" dataDxfId="15" totalsRowDxfId="14"/>
    <tableColumn id="16" xr3:uid="{00000000-0010-0000-0000-000010000000}" name="commune d'implantation_x000a__x000a_(liste de choix)" dataDxfId="13" totalsRowDxfId="12"/>
    <tableColumn id="17" xr3:uid="{00000000-0010-0000-0000-000011000000}" name="Type d'activité créée_x000a__x000a_(liste de choix)" dataDxfId="11" totalsRowDxfId="10"/>
    <tableColumn id="18" xr3:uid="{00000000-0010-0000-0000-000012000000}" name="date sortie" dataDxfId="9" totalsRowDxfId="8"/>
    <tableColumn id="19" xr3:uid="{00000000-0010-0000-0000-000013000000}" name="Situation en sortie d'action_x000a__x000a_(liste de choix)" dataDxfId="7" totalsRowDxfId="6"/>
    <tableColumn id="20" xr3:uid="{00000000-0010-0000-0000-000014000000}" name="dernier revenu fiscal connu" dataDxfId="5" totalsRowDxfId="4"/>
    <tableColumn id="21" xr3:uid="{00000000-0010-0000-0000-000015000000}" name="Avis sur revenu d'activité_x000a__x000a_(liste de choix)" dataDxfId="3" totalsRowDxfId="2"/>
    <tableColumn id="23" xr3:uid="{00000000-0010-0000-0000-000017000000}" name="commentaires" totalsRowFunction="count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9"/>
  <sheetViews>
    <sheetView topLeftCell="A16" workbookViewId="0">
      <selection activeCell="G6" sqref="G6"/>
    </sheetView>
  </sheetViews>
  <sheetFormatPr baseColWidth="10" defaultRowHeight="12.75" x14ac:dyDescent="0.2"/>
  <cols>
    <col min="1" max="1" width="23.28515625" bestFit="1" customWidth="1"/>
    <col min="2" max="2" width="5.85546875" customWidth="1"/>
    <col min="4" max="4" width="17.42578125" customWidth="1"/>
  </cols>
  <sheetData>
    <row r="1" spans="1:6" ht="13.5" thickBot="1" x14ac:dyDescent="0.25">
      <c r="A1" s="1" t="s">
        <v>438</v>
      </c>
      <c r="B1" s="2" t="s">
        <v>439</v>
      </c>
    </row>
    <row r="2" spans="1:6" x14ac:dyDescent="0.2">
      <c r="A2" s="3" t="s">
        <v>0</v>
      </c>
      <c r="B2" s="5">
        <v>11000</v>
      </c>
      <c r="D2" t="s">
        <v>479</v>
      </c>
      <c r="F2" s="9"/>
    </row>
    <row r="3" spans="1:6" x14ac:dyDescent="0.2">
      <c r="A3" s="3" t="s">
        <v>1</v>
      </c>
      <c r="B3" s="5">
        <v>11000</v>
      </c>
      <c r="D3" t="s">
        <v>466</v>
      </c>
      <c r="F3" s="9"/>
    </row>
    <row r="4" spans="1:6" x14ac:dyDescent="0.2">
      <c r="A4" s="3" t="s">
        <v>2</v>
      </c>
      <c r="B4" s="5">
        <v>11100</v>
      </c>
      <c r="D4" t="s">
        <v>496</v>
      </c>
      <c r="F4" s="9"/>
    </row>
    <row r="5" spans="1:6" x14ac:dyDescent="0.2">
      <c r="A5" s="3" t="s">
        <v>3</v>
      </c>
      <c r="B5" s="5">
        <v>11100</v>
      </c>
      <c r="D5" t="s">
        <v>480</v>
      </c>
      <c r="F5" s="9"/>
    </row>
    <row r="6" spans="1:6" x14ac:dyDescent="0.2">
      <c r="A6" s="3" t="s">
        <v>4</v>
      </c>
      <c r="B6" s="5">
        <v>11100</v>
      </c>
      <c r="D6" t="s">
        <v>467</v>
      </c>
      <c r="F6" s="9"/>
    </row>
    <row r="7" spans="1:6" x14ac:dyDescent="0.2">
      <c r="A7" s="3" t="s">
        <v>5</v>
      </c>
      <c r="B7" s="5">
        <v>11110</v>
      </c>
      <c r="D7" t="s">
        <v>473</v>
      </c>
      <c r="F7" s="9"/>
    </row>
    <row r="8" spans="1:6" x14ac:dyDescent="0.2">
      <c r="A8" s="3" t="s">
        <v>6</v>
      </c>
      <c r="B8" s="5">
        <v>11110</v>
      </c>
      <c r="D8" t="s">
        <v>474</v>
      </c>
      <c r="F8" s="9"/>
    </row>
    <row r="9" spans="1:6" x14ac:dyDescent="0.2">
      <c r="A9" s="3" t="s">
        <v>7</v>
      </c>
      <c r="B9" s="5">
        <v>11110</v>
      </c>
      <c r="D9" t="s">
        <v>475</v>
      </c>
      <c r="F9" s="9"/>
    </row>
    <row r="10" spans="1:6" x14ac:dyDescent="0.2">
      <c r="A10" s="3" t="s">
        <v>8</v>
      </c>
      <c r="B10" s="5">
        <v>11110</v>
      </c>
      <c r="D10" t="s">
        <v>477</v>
      </c>
      <c r="F10" s="9"/>
    </row>
    <row r="11" spans="1:6" x14ac:dyDescent="0.2">
      <c r="A11" s="3" t="s">
        <v>9</v>
      </c>
      <c r="B11" s="5">
        <v>11120</v>
      </c>
      <c r="D11" t="s">
        <v>465</v>
      </c>
      <c r="F11" s="9"/>
    </row>
    <row r="12" spans="1:6" x14ac:dyDescent="0.2">
      <c r="A12" s="3" t="s">
        <v>10</v>
      </c>
      <c r="B12" s="5">
        <v>11120</v>
      </c>
      <c r="D12" t="s">
        <v>464</v>
      </c>
      <c r="F12" s="9"/>
    </row>
    <row r="13" spans="1:6" x14ac:dyDescent="0.2">
      <c r="A13" s="3" t="s">
        <v>11</v>
      </c>
      <c r="B13" s="5">
        <v>11120</v>
      </c>
      <c r="D13" t="s">
        <v>468</v>
      </c>
    </row>
    <row r="14" spans="1:6" x14ac:dyDescent="0.2">
      <c r="A14" s="3" t="s">
        <v>12</v>
      </c>
      <c r="B14" s="5">
        <v>11120</v>
      </c>
      <c r="D14" t="s">
        <v>470</v>
      </c>
    </row>
    <row r="15" spans="1:6" x14ac:dyDescent="0.2">
      <c r="A15" s="3" t="s">
        <v>13</v>
      </c>
      <c r="B15" s="5">
        <v>11120</v>
      </c>
      <c r="D15" t="s">
        <v>471</v>
      </c>
    </row>
    <row r="16" spans="1:6" x14ac:dyDescent="0.2">
      <c r="A16" s="3" t="s">
        <v>14</v>
      </c>
      <c r="B16" s="5">
        <v>11120</v>
      </c>
      <c r="D16" t="s">
        <v>481</v>
      </c>
    </row>
    <row r="17" spans="1:4" x14ac:dyDescent="0.2">
      <c r="A17" s="3" t="s">
        <v>15</v>
      </c>
      <c r="B17" s="5">
        <v>11120</v>
      </c>
      <c r="D17" t="s">
        <v>482</v>
      </c>
    </row>
    <row r="18" spans="1:4" x14ac:dyDescent="0.2">
      <c r="A18" s="3" t="s">
        <v>16</v>
      </c>
      <c r="B18" s="5">
        <v>11120</v>
      </c>
      <c r="D18" t="s">
        <v>483</v>
      </c>
    </row>
    <row r="19" spans="1:4" x14ac:dyDescent="0.2">
      <c r="A19" s="3" t="s">
        <v>17</v>
      </c>
      <c r="B19" s="5">
        <v>11120</v>
      </c>
      <c r="D19" t="s">
        <v>484</v>
      </c>
    </row>
    <row r="20" spans="1:4" x14ac:dyDescent="0.2">
      <c r="A20" s="3" t="s">
        <v>18</v>
      </c>
      <c r="B20" s="5">
        <v>11120</v>
      </c>
      <c r="D20" t="s">
        <v>485</v>
      </c>
    </row>
    <row r="21" spans="1:4" x14ac:dyDescent="0.2">
      <c r="A21" s="3" t="s">
        <v>19</v>
      </c>
      <c r="B21" s="5">
        <v>11120</v>
      </c>
      <c r="D21" t="s">
        <v>486</v>
      </c>
    </row>
    <row r="22" spans="1:4" x14ac:dyDescent="0.2">
      <c r="A22" s="3" t="s">
        <v>20</v>
      </c>
      <c r="B22" s="5">
        <v>11120</v>
      </c>
      <c r="D22" t="s">
        <v>487</v>
      </c>
    </row>
    <row r="23" spans="1:4" x14ac:dyDescent="0.2">
      <c r="A23" s="3" t="s">
        <v>21</v>
      </c>
      <c r="B23" s="5">
        <v>11130</v>
      </c>
      <c r="D23" t="s">
        <v>488</v>
      </c>
    </row>
    <row r="24" spans="1:4" x14ac:dyDescent="0.2">
      <c r="A24" s="3" t="s">
        <v>22</v>
      </c>
      <c r="B24" s="5">
        <v>11140</v>
      </c>
      <c r="D24" t="s">
        <v>489</v>
      </c>
    </row>
    <row r="25" spans="1:4" x14ac:dyDescent="0.2">
      <c r="A25" s="3" t="s">
        <v>23</v>
      </c>
      <c r="B25" s="6">
        <v>11140</v>
      </c>
      <c r="D25" t="s">
        <v>490</v>
      </c>
    </row>
    <row r="26" spans="1:4" x14ac:dyDescent="0.2">
      <c r="A26" s="3" t="s">
        <v>24</v>
      </c>
      <c r="B26" s="5">
        <v>11140</v>
      </c>
      <c r="D26" t="s">
        <v>469</v>
      </c>
    </row>
    <row r="27" spans="1:4" x14ac:dyDescent="0.2">
      <c r="A27" s="3" t="s">
        <v>25</v>
      </c>
      <c r="B27" s="5">
        <v>11140</v>
      </c>
      <c r="D27" t="s">
        <v>472</v>
      </c>
    </row>
    <row r="28" spans="1:4" x14ac:dyDescent="0.2">
      <c r="A28" s="3" t="s">
        <v>26</v>
      </c>
      <c r="B28" s="5">
        <v>11140</v>
      </c>
      <c r="D28" t="s">
        <v>476</v>
      </c>
    </row>
    <row r="29" spans="1:4" x14ac:dyDescent="0.2">
      <c r="A29" s="3" t="s">
        <v>27</v>
      </c>
      <c r="B29" s="5">
        <v>11140</v>
      </c>
      <c r="D29" t="s">
        <v>478</v>
      </c>
    </row>
    <row r="30" spans="1:4" x14ac:dyDescent="0.2">
      <c r="A30" s="3" t="s">
        <v>28</v>
      </c>
      <c r="B30" s="5">
        <v>11140</v>
      </c>
      <c r="D30" t="s">
        <v>463</v>
      </c>
    </row>
    <row r="31" spans="1:4" x14ac:dyDescent="0.2">
      <c r="A31" s="3" t="s">
        <v>29</v>
      </c>
      <c r="B31" s="5">
        <v>11140</v>
      </c>
    </row>
    <row r="32" spans="1:4" x14ac:dyDescent="0.2">
      <c r="A32" s="3" t="s">
        <v>30</v>
      </c>
      <c r="B32" s="5">
        <v>11140</v>
      </c>
    </row>
    <row r="33" spans="1:2" x14ac:dyDescent="0.2">
      <c r="A33" s="3" t="s">
        <v>31</v>
      </c>
      <c r="B33" s="5">
        <v>11140</v>
      </c>
    </row>
    <row r="34" spans="1:2" x14ac:dyDescent="0.2">
      <c r="A34" s="3" t="s">
        <v>32</v>
      </c>
      <c r="B34" s="5">
        <v>11140</v>
      </c>
    </row>
    <row r="35" spans="1:2" x14ac:dyDescent="0.2">
      <c r="A35" s="3" t="s">
        <v>33</v>
      </c>
      <c r="B35" s="5">
        <v>11140</v>
      </c>
    </row>
    <row r="36" spans="1:2" x14ac:dyDescent="0.2">
      <c r="A36" s="3" t="s">
        <v>34</v>
      </c>
      <c r="B36" s="5">
        <v>11140</v>
      </c>
    </row>
    <row r="37" spans="1:2" x14ac:dyDescent="0.2">
      <c r="A37" s="3" t="s">
        <v>35</v>
      </c>
      <c r="B37" s="5">
        <v>11140</v>
      </c>
    </row>
    <row r="38" spans="1:2" x14ac:dyDescent="0.2">
      <c r="A38" s="3" t="s">
        <v>36</v>
      </c>
      <c r="B38" s="5">
        <v>11140</v>
      </c>
    </row>
    <row r="39" spans="1:2" x14ac:dyDescent="0.2">
      <c r="A39" s="3" t="s">
        <v>37</v>
      </c>
      <c r="B39" s="5">
        <v>11140</v>
      </c>
    </row>
    <row r="40" spans="1:2" x14ac:dyDescent="0.2">
      <c r="A40" s="3" t="s">
        <v>38</v>
      </c>
      <c r="B40" s="5">
        <v>11140</v>
      </c>
    </row>
    <row r="41" spans="1:2" x14ac:dyDescent="0.2">
      <c r="A41" s="3" t="s">
        <v>39</v>
      </c>
      <c r="B41" s="5">
        <v>11140</v>
      </c>
    </row>
    <row r="42" spans="1:2" x14ac:dyDescent="0.2">
      <c r="A42" s="3" t="s">
        <v>40</v>
      </c>
      <c r="B42" s="5">
        <v>11140</v>
      </c>
    </row>
    <row r="43" spans="1:2" x14ac:dyDescent="0.2">
      <c r="A43" s="3" t="s">
        <v>41</v>
      </c>
      <c r="B43" s="5">
        <v>11140</v>
      </c>
    </row>
    <row r="44" spans="1:2" x14ac:dyDescent="0.2">
      <c r="A44" s="3" t="s">
        <v>42</v>
      </c>
      <c r="B44" s="5">
        <v>11140</v>
      </c>
    </row>
    <row r="45" spans="1:2" x14ac:dyDescent="0.2">
      <c r="A45" s="3" t="s">
        <v>43</v>
      </c>
      <c r="B45" s="5">
        <v>11140</v>
      </c>
    </row>
    <row r="46" spans="1:2" x14ac:dyDescent="0.2">
      <c r="A46" s="3" t="s">
        <v>44</v>
      </c>
      <c r="B46" s="5">
        <v>11140</v>
      </c>
    </row>
    <row r="47" spans="1:2" x14ac:dyDescent="0.2">
      <c r="A47" s="3" t="s">
        <v>45</v>
      </c>
      <c r="B47" s="5">
        <v>11140</v>
      </c>
    </row>
    <row r="48" spans="1:2" x14ac:dyDescent="0.2">
      <c r="A48" s="3" t="s">
        <v>46</v>
      </c>
      <c r="B48" s="5">
        <v>11140</v>
      </c>
    </row>
    <row r="49" spans="1:2" x14ac:dyDescent="0.2">
      <c r="A49" s="3" t="s">
        <v>47</v>
      </c>
      <c r="B49" s="5">
        <v>11140</v>
      </c>
    </row>
    <row r="50" spans="1:2" x14ac:dyDescent="0.2">
      <c r="A50" s="3" t="s">
        <v>48</v>
      </c>
      <c r="B50" s="5">
        <v>11150</v>
      </c>
    </row>
    <row r="51" spans="1:2" x14ac:dyDescent="0.2">
      <c r="A51" s="3" t="s">
        <v>49</v>
      </c>
      <c r="B51" s="5">
        <v>11150</v>
      </c>
    </row>
    <row r="52" spans="1:2" x14ac:dyDescent="0.2">
      <c r="A52" s="3" t="s">
        <v>50</v>
      </c>
      <c r="B52" s="5">
        <v>11150</v>
      </c>
    </row>
    <row r="53" spans="1:2" x14ac:dyDescent="0.2">
      <c r="A53" s="3" t="s">
        <v>51</v>
      </c>
      <c r="B53" s="5">
        <v>11150</v>
      </c>
    </row>
    <row r="54" spans="1:2" x14ac:dyDescent="0.2">
      <c r="A54" s="3" t="s">
        <v>52</v>
      </c>
      <c r="B54" s="5">
        <v>11150</v>
      </c>
    </row>
    <row r="55" spans="1:2" x14ac:dyDescent="0.2">
      <c r="A55" s="3" t="s">
        <v>53</v>
      </c>
      <c r="B55" s="5">
        <v>11160</v>
      </c>
    </row>
    <row r="56" spans="1:2" x14ac:dyDescent="0.2">
      <c r="A56" s="3" t="s">
        <v>54</v>
      </c>
      <c r="B56" s="5">
        <v>11160</v>
      </c>
    </row>
    <row r="57" spans="1:2" x14ac:dyDescent="0.2">
      <c r="A57" s="3" t="s">
        <v>55</v>
      </c>
      <c r="B57" s="5">
        <v>11160</v>
      </c>
    </row>
    <row r="58" spans="1:2" x14ac:dyDescent="0.2">
      <c r="A58" s="3" t="s">
        <v>56</v>
      </c>
      <c r="B58" s="5">
        <v>11160</v>
      </c>
    </row>
    <row r="59" spans="1:2" x14ac:dyDescent="0.2">
      <c r="A59" s="3" t="s">
        <v>57</v>
      </c>
      <c r="B59" s="5">
        <v>11160</v>
      </c>
    </row>
    <row r="60" spans="1:2" x14ac:dyDescent="0.2">
      <c r="A60" s="3" t="s">
        <v>58</v>
      </c>
      <c r="B60" s="5">
        <v>11160</v>
      </c>
    </row>
    <row r="61" spans="1:2" x14ac:dyDescent="0.2">
      <c r="A61" s="3" t="s">
        <v>59</v>
      </c>
      <c r="B61" s="5">
        <v>11160</v>
      </c>
    </row>
    <row r="62" spans="1:2" x14ac:dyDescent="0.2">
      <c r="A62" s="3" t="s">
        <v>60</v>
      </c>
      <c r="B62" s="5">
        <v>11160</v>
      </c>
    </row>
    <row r="63" spans="1:2" x14ac:dyDescent="0.2">
      <c r="A63" s="3" t="s">
        <v>61</v>
      </c>
      <c r="B63" s="5">
        <v>11160</v>
      </c>
    </row>
    <row r="64" spans="1:2" x14ac:dyDescent="0.2">
      <c r="A64" s="3" t="s">
        <v>62</v>
      </c>
      <c r="B64" s="5">
        <v>11160</v>
      </c>
    </row>
    <row r="65" spans="1:2" x14ac:dyDescent="0.2">
      <c r="A65" s="3" t="s">
        <v>63</v>
      </c>
      <c r="B65" s="5">
        <v>11170</v>
      </c>
    </row>
    <row r="66" spans="1:2" x14ac:dyDescent="0.2">
      <c r="A66" s="3" t="s">
        <v>64</v>
      </c>
      <c r="B66" s="5">
        <v>11170</v>
      </c>
    </row>
    <row r="67" spans="1:2" x14ac:dyDescent="0.2">
      <c r="A67" s="3" t="s">
        <v>65</v>
      </c>
      <c r="B67" s="5">
        <v>11170</v>
      </c>
    </row>
    <row r="68" spans="1:2" x14ac:dyDescent="0.2">
      <c r="A68" s="3" t="s">
        <v>66</v>
      </c>
      <c r="B68" s="5">
        <v>11170</v>
      </c>
    </row>
    <row r="69" spans="1:2" x14ac:dyDescent="0.2">
      <c r="A69" s="3" t="s">
        <v>67</v>
      </c>
      <c r="B69" s="5">
        <v>11170</v>
      </c>
    </row>
    <row r="70" spans="1:2" x14ac:dyDescent="0.2">
      <c r="A70" s="3" t="s">
        <v>68</v>
      </c>
      <c r="B70" s="5">
        <v>11170</v>
      </c>
    </row>
    <row r="71" spans="1:2" x14ac:dyDescent="0.2">
      <c r="A71" s="3" t="s">
        <v>69</v>
      </c>
      <c r="B71" s="5">
        <v>11170</v>
      </c>
    </row>
    <row r="72" spans="1:2" x14ac:dyDescent="0.2">
      <c r="A72" s="3" t="s">
        <v>70</v>
      </c>
      <c r="B72" s="5">
        <v>11170</v>
      </c>
    </row>
    <row r="73" spans="1:2" x14ac:dyDescent="0.2">
      <c r="A73" s="3" t="s">
        <v>71</v>
      </c>
      <c r="B73" s="5">
        <v>11170</v>
      </c>
    </row>
    <row r="74" spans="1:2" x14ac:dyDescent="0.2">
      <c r="A74" s="3" t="s">
        <v>72</v>
      </c>
      <c r="B74" s="5">
        <v>11170</v>
      </c>
    </row>
    <row r="75" spans="1:2" x14ac:dyDescent="0.2">
      <c r="A75" s="3" t="s">
        <v>73</v>
      </c>
      <c r="B75" s="5">
        <v>11170</v>
      </c>
    </row>
    <row r="76" spans="1:2" x14ac:dyDescent="0.2">
      <c r="A76" s="3" t="s">
        <v>74</v>
      </c>
      <c r="B76" s="5">
        <v>11170</v>
      </c>
    </row>
    <row r="77" spans="1:2" x14ac:dyDescent="0.2">
      <c r="A77" s="3" t="s">
        <v>75</v>
      </c>
      <c r="B77" s="5">
        <v>11170</v>
      </c>
    </row>
    <row r="78" spans="1:2" x14ac:dyDescent="0.2">
      <c r="A78" s="3" t="s">
        <v>76</v>
      </c>
      <c r="B78" s="5">
        <v>11190</v>
      </c>
    </row>
    <row r="79" spans="1:2" x14ac:dyDescent="0.2">
      <c r="A79" s="3" t="s">
        <v>77</v>
      </c>
      <c r="B79" s="5">
        <v>11190</v>
      </c>
    </row>
    <row r="80" spans="1:2" x14ac:dyDescent="0.2">
      <c r="A80" s="3" t="s">
        <v>78</v>
      </c>
      <c r="B80" s="5">
        <v>11190</v>
      </c>
    </row>
    <row r="81" spans="1:2" x14ac:dyDescent="0.2">
      <c r="A81" s="3" t="s">
        <v>79</v>
      </c>
      <c r="B81" s="5">
        <v>11190</v>
      </c>
    </row>
    <row r="82" spans="1:2" x14ac:dyDescent="0.2">
      <c r="A82" s="3" t="s">
        <v>80</v>
      </c>
      <c r="B82" s="5">
        <v>11190</v>
      </c>
    </row>
    <row r="83" spans="1:2" x14ac:dyDescent="0.2">
      <c r="A83" s="3" t="s">
        <v>81</v>
      </c>
      <c r="B83" s="5">
        <v>11190</v>
      </c>
    </row>
    <row r="84" spans="1:2" x14ac:dyDescent="0.2">
      <c r="A84" s="3" t="s">
        <v>82</v>
      </c>
      <c r="B84" s="5">
        <v>11190</v>
      </c>
    </row>
    <row r="85" spans="1:2" x14ac:dyDescent="0.2">
      <c r="A85" s="3" t="s">
        <v>83</v>
      </c>
      <c r="B85" s="5">
        <v>11190</v>
      </c>
    </row>
    <row r="86" spans="1:2" x14ac:dyDescent="0.2">
      <c r="A86" s="3" t="s">
        <v>84</v>
      </c>
      <c r="B86" s="5">
        <v>11190</v>
      </c>
    </row>
    <row r="87" spans="1:2" x14ac:dyDescent="0.2">
      <c r="A87" s="3" t="s">
        <v>85</v>
      </c>
      <c r="B87" s="5">
        <v>11190</v>
      </c>
    </row>
    <row r="88" spans="1:2" x14ac:dyDescent="0.2">
      <c r="A88" s="3" t="s">
        <v>86</v>
      </c>
      <c r="B88" s="5">
        <v>11190</v>
      </c>
    </row>
    <row r="89" spans="1:2" x14ac:dyDescent="0.2">
      <c r="A89" s="3" t="s">
        <v>87</v>
      </c>
      <c r="B89" s="5">
        <v>11190</v>
      </c>
    </row>
    <row r="90" spans="1:2" x14ac:dyDescent="0.2">
      <c r="A90" s="3" t="s">
        <v>88</v>
      </c>
      <c r="B90" s="5">
        <v>11190</v>
      </c>
    </row>
    <row r="91" spans="1:2" x14ac:dyDescent="0.2">
      <c r="A91" s="3" t="s">
        <v>89</v>
      </c>
      <c r="B91" s="5">
        <v>11190</v>
      </c>
    </row>
    <row r="92" spans="1:2" x14ac:dyDescent="0.2">
      <c r="A92" s="3" t="s">
        <v>90</v>
      </c>
      <c r="B92" s="5">
        <v>11190</v>
      </c>
    </row>
    <row r="93" spans="1:2" x14ac:dyDescent="0.2">
      <c r="A93" s="3" t="s">
        <v>91</v>
      </c>
      <c r="B93" s="5">
        <v>11190</v>
      </c>
    </row>
    <row r="94" spans="1:2" x14ac:dyDescent="0.2">
      <c r="A94" s="3" t="s">
        <v>92</v>
      </c>
      <c r="B94" s="5">
        <v>11190</v>
      </c>
    </row>
    <row r="95" spans="1:2" x14ac:dyDescent="0.2">
      <c r="A95" s="3" t="s">
        <v>93</v>
      </c>
      <c r="B95" s="5">
        <v>11190</v>
      </c>
    </row>
    <row r="96" spans="1:2" x14ac:dyDescent="0.2">
      <c r="A96" s="3" t="s">
        <v>94</v>
      </c>
      <c r="B96" s="5">
        <v>11190</v>
      </c>
    </row>
    <row r="97" spans="1:2" x14ac:dyDescent="0.2">
      <c r="A97" s="3" t="s">
        <v>95</v>
      </c>
      <c r="B97" s="5">
        <v>11200</v>
      </c>
    </row>
    <row r="98" spans="1:2" x14ac:dyDescent="0.2">
      <c r="A98" s="3" t="s">
        <v>96</v>
      </c>
      <c r="B98" s="5">
        <v>11200</v>
      </c>
    </row>
    <row r="99" spans="1:2" x14ac:dyDescent="0.2">
      <c r="A99" s="3" t="s">
        <v>97</v>
      </c>
      <c r="B99" s="5">
        <v>11200</v>
      </c>
    </row>
    <row r="100" spans="1:2" x14ac:dyDescent="0.2">
      <c r="A100" s="3" t="s">
        <v>98</v>
      </c>
      <c r="B100" s="5">
        <v>11200</v>
      </c>
    </row>
    <row r="101" spans="1:2" x14ac:dyDescent="0.2">
      <c r="A101" s="3" t="s">
        <v>99</v>
      </c>
      <c r="B101" s="5">
        <v>11200</v>
      </c>
    </row>
    <row r="102" spans="1:2" x14ac:dyDescent="0.2">
      <c r="A102" s="3" t="s">
        <v>100</v>
      </c>
      <c r="B102" s="5">
        <v>11200</v>
      </c>
    </row>
    <row r="103" spans="1:2" x14ac:dyDescent="0.2">
      <c r="A103" s="3" t="s">
        <v>101</v>
      </c>
      <c r="B103" s="5">
        <v>11200</v>
      </c>
    </row>
    <row r="104" spans="1:2" x14ac:dyDescent="0.2">
      <c r="A104" s="3" t="s">
        <v>102</v>
      </c>
      <c r="B104" s="5">
        <v>11200</v>
      </c>
    </row>
    <row r="105" spans="1:2" x14ac:dyDescent="0.2">
      <c r="A105" s="3" t="s">
        <v>103</v>
      </c>
      <c r="B105" s="5">
        <v>11200</v>
      </c>
    </row>
    <row r="106" spans="1:2" x14ac:dyDescent="0.2">
      <c r="A106" s="3" t="s">
        <v>104</v>
      </c>
      <c r="B106" s="5">
        <v>11200</v>
      </c>
    </row>
    <row r="107" spans="1:2" x14ac:dyDescent="0.2">
      <c r="A107" s="3" t="s">
        <v>105</v>
      </c>
      <c r="B107" s="5">
        <v>11200</v>
      </c>
    </row>
    <row r="108" spans="1:2" x14ac:dyDescent="0.2">
      <c r="A108" s="3" t="s">
        <v>106</v>
      </c>
      <c r="B108" s="5">
        <v>11200</v>
      </c>
    </row>
    <row r="109" spans="1:2" x14ac:dyDescent="0.2">
      <c r="A109" s="3" t="s">
        <v>107</v>
      </c>
      <c r="B109" s="5">
        <v>11200</v>
      </c>
    </row>
    <row r="110" spans="1:2" x14ac:dyDescent="0.2">
      <c r="A110" s="3" t="s">
        <v>108</v>
      </c>
      <c r="B110" s="5">
        <v>11200</v>
      </c>
    </row>
    <row r="111" spans="1:2" x14ac:dyDescent="0.2">
      <c r="A111" s="3" t="s">
        <v>109</v>
      </c>
      <c r="B111" s="5">
        <v>11200</v>
      </c>
    </row>
    <row r="112" spans="1:2" x14ac:dyDescent="0.2">
      <c r="A112" s="3" t="s">
        <v>110</v>
      </c>
      <c r="B112" s="5">
        <v>11200</v>
      </c>
    </row>
    <row r="113" spans="1:2" x14ac:dyDescent="0.2">
      <c r="A113" s="3" t="s">
        <v>111</v>
      </c>
      <c r="B113" s="5">
        <v>11200</v>
      </c>
    </row>
    <row r="114" spans="1:2" x14ac:dyDescent="0.2">
      <c r="A114" s="3" t="s">
        <v>112</v>
      </c>
      <c r="B114" s="5">
        <v>11200</v>
      </c>
    </row>
    <row r="115" spans="1:2" x14ac:dyDescent="0.2">
      <c r="A115" s="3" t="s">
        <v>113</v>
      </c>
      <c r="B115" s="5">
        <v>11200</v>
      </c>
    </row>
    <row r="116" spans="1:2" x14ac:dyDescent="0.2">
      <c r="A116" s="3" t="s">
        <v>114</v>
      </c>
      <c r="B116" s="5">
        <v>11200</v>
      </c>
    </row>
    <row r="117" spans="1:2" x14ac:dyDescent="0.2">
      <c r="A117" s="3" t="s">
        <v>115</v>
      </c>
      <c r="B117" s="5">
        <v>11200</v>
      </c>
    </row>
    <row r="118" spans="1:2" x14ac:dyDescent="0.2">
      <c r="A118" s="3" t="s">
        <v>116</v>
      </c>
      <c r="B118" s="5">
        <v>11200</v>
      </c>
    </row>
    <row r="119" spans="1:2" x14ac:dyDescent="0.2">
      <c r="A119" s="3" t="s">
        <v>117</v>
      </c>
      <c r="B119" s="5">
        <v>11200</v>
      </c>
    </row>
    <row r="120" spans="1:2" x14ac:dyDescent="0.2">
      <c r="A120" s="3" t="s">
        <v>118</v>
      </c>
      <c r="B120" s="5">
        <v>11200</v>
      </c>
    </row>
    <row r="121" spans="1:2" x14ac:dyDescent="0.2">
      <c r="A121" s="3" t="s">
        <v>119</v>
      </c>
      <c r="B121" s="5">
        <v>11210</v>
      </c>
    </row>
    <row r="122" spans="1:2" x14ac:dyDescent="0.2">
      <c r="A122" s="3" t="s">
        <v>120</v>
      </c>
      <c r="B122" s="5">
        <v>11220</v>
      </c>
    </row>
    <row r="123" spans="1:2" x14ac:dyDescent="0.2">
      <c r="A123" s="3" t="s">
        <v>121</v>
      </c>
      <c r="B123" s="5">
        <v>11220</v>
      </c>
    </row>
    <row r="124" spans="1:2" x14ac:dyDescent="0.2">
      <c r="A124" s="3" t="s">
        <v>122</v>
      </c>
      <c r="B124" s="5">
        <v>11220</v>
      </c>
    </row>
    <row r="125" spans="1:2" x14ac:dyDescent="0.2">
      <c r="A125" s="3" t="s">
        <v>123</v>
      </c>
      <c r="B125" s="5">
        <v>11220</v>
      </c>
    </row>
    <row r="126" spans="1:2" x14ac:dyDescent="0.2">
      <c r="A126" s="3" t="s">
        <v>124</v>
      </c>
      <c r="B126" s="5">
        <v>11220</v>
      </c>
    </row>
    <row r="127" spans="1:2" x14ac:dyDescent="0.2">
      <c r="A127" s="3" t="s">
        <v>125</v>
      </c>
      <c r="B127" s="5">
        <v>11220</v>
      </c>
    </row>
    <row r="128" spans="1:2" x14ac:dyDescent="0.2">
      <c r="A128" s="3" t="s">
        <v>126</v>
      </c>
      <c r="B128" s="5">
        <v>11220</v>
      </c>
    </row>
    <row r="129" spans="1:2" x14ac:dyDescent="0.2">
      <c r="A129" s="3" t="s">
        <v>127</v>
      </c>
      <c r="B129" s="5">
        <v>11220</v>
      </c>
    </row>
    <row r="130" spans="1:2" x14ac:dyDescent="0.2">
      <c r="A130" s="3" t="s">
        <v>128</v>
      </c>
      <c r="B130" s="5">
        <v>11220</v>
      </c>
    </row>
    <row r="131" spans="1:2" x14ac:dyDescent="0.2">
      <c r="A131" s="3" t="s">
        <v>129</v>
      </c>
      <c r="B131" s="5">
        <v>11220</v>
      </c>
    </row>
    <row r="132" spans="1:2" x14ac:dyDescent="0.2">
      <c r="A132" s="3" t="s">
        <v>130</v>
      </c>
      <c r="B132" s="5">
        <v>11220</v>
      </c>
    </row>
    <row r="133" spans="1:2" x14ac:dyDescent="0.2">
      <c r="A133" s="3" t="s">
        <v>131</v>
      </c>
      <c r="B133" s="5">
        <v>11220</v>
      </c>
    </row>
    <row r="134" spans="1:2" x14ac:dyDescent="0.2">
      <c r="A134" s="3" t="s">
        <v>132</v>
      </c>
      <c r="B134" s="5">
        <v>11220</v>
      </c>
    </row>
    <row r="135" spans="1:2" x14ac:dyDescent="0.2">
      <c r="A135" s="3" t="s">
        <v>133</v>
      </c>
      <c r="B135" s="5">
        <v>11220</v>
      </c>
    </row>
    <row r="136" spans="1:2" x14ac:dyDescent="0.2">
      <c r="A136" s="3" t="s">
        <v>134</v>
      </c>
      <c r="B136" s="5">
        <v>11220</v>
      </c>
    </row>
    <row r="137" spans="1:2" x14ac:dyDescent="0.2">
      <c r="A137" s="3" t="s">
        <v>135</v>
      </c>
      <c r="B137" s="5">
        <v>11220</v>
      </c>
    </row>
    <row r="138" spans="1:2" x14ac:dyDescent="0.2">
      <c r="A138" s="3" t="s">
        <v>136</v>
      </c>
      <c r="B138" s="5">
        <v>11220</v>
      </c>
    </row>
    <row r="139" spans="1:2" x14ac:dyDescent="0.2">
      <c r="A139" s="3" t="s">
        <v>137</v>
      </c>
      <c r="B139" s="5">
        <v>11220</v>
      </c>
    </row>
    <row r="140" spans="1:2" x14ac:dyDescent="0.2">
      <c r="A140" s="3" t="s">
        <v>138</v>
      </c>
      <c r="B140" s="5">
        <v>11220</v>
      </c>
    </row>
    <row r="141" spans="1:2" x14ac:dyDescent="0.2">
      <c r="A141" s="3" t="s">
        <v>139</v>
      </c>
      <c r="B141" s="5">
        <v>11220</v>
      </c>
    </row>
    <row r="142" spans="1:2" x14ac:dyDescent="0.2">
      <c r="A142" s="3" t="s">
        <v>140</v>
      </c>
      <c r="B142" s="5">
        <v>11220</v>
      </c>
    </row>
    <row r="143" spans="1:2" x14ac:dyDescent="0.2">
      <c r="A143" s="3" t="s">
        <v>141</v>
      </c>
      <c r="B143" s="5">
        <v>11230</v>
      </c>
    </row>
    <row r="144" spans="1:2" x14ac:dyDescent="0.2">
      <c r="A144" s="3" t="s">
        <v>142</v>
      </c>
      <c r="B144" s="5">
        <v>11230</v>
      </c>
    </row>
    <row r="145" spans="1:2" x14ac:dyDescent="0.2">
      <c r="A145" s="3" t="s">
        <v>143</v>
      </c>
      <c r="B145" s="5">
        <v>11230</v>
      </c>
    </row>
    <row r="146" spans="1:2" x14ac:dyDescent="0.2">
      <c r="A146" s="3" t="s">
        <v>144</v>
      </c>
      <c r="B146" s="5">
        <v>11230</v>
      </c>
    </row>
    <row r="147" spans="1:2" x14ac:dyDescent="0.2">
      <c r="A147" s="3" t="s">
        <v>145</v>
      </c>
      <c r="B147" s="5">
        <v>11230</v>
      </c>
    </row>
    <row r="148" spans="1:2" x14ac:dyDescent="0.2">
      <c r="A148" s="3" t="s">
        <v>146</v>
      </c>
      <c r="B148" s="5">
        <v>11230</v>
      </c>
    </row>
    <row r="149" spans="1:2" x14ac:dyDescent="0.2">
      <c r="A149" s="3" t="s">
        <v>147</v>
      </c>
      <c r="B149" s="5">
        <v>11230</v>
      </c>
    </row>
    <row r="150" spans="1:2" x14ac:dyDescent="0.2">
      <c r="A150" s="3" t="s">
        <v>148</v>
      </c>
      <c r="B150" s="5">
        <v>11230</v>
      </c>
    </row>
    <row r="151" spans="1:2" x14ac:dyDescent="0.2">
      <c r="A151" s="3" t="s">
        <v>149</v>
      </c>
      <c r="B151" s="5">
        <v>11230</v>
      </c>
    </row>
    <row r="152" spans="1:2" x14ac:dyDescent="0.2">
      <c r="A152" s="3" t="s">
        <v>150</v>
      </c>
      <c r="B152" s="5">
        <v>11230</v>
      </c>
    </row>
    <row r="153" spans="1:2" x14ac:dyDescent="0.2">
      <c r="A153" s="3" t="s">
        <v>151</v>
      </c>
      <c r="B153" s="5">
        <v>11230</v>
      </c>
    </row>
    <row r="154" spans="1:2" x14ac:dyDescent="0.2">
      <c r="A154" s="3" t="s">
        <v>152</v>
      </c>
      <c r="B154" s="5">
        <v>11230</v>
      </c>
    </row>
    <row r="155" spans="1:2" x14ac:dyDescent="0.2">
      <c r="A155" s="3" t="s">
        <v>153</v>
      </c>
      <c r="B155" s="5">
        <v>11230</v>
      </c>
    </row>
    <row r="156" spans="1:2" x14ac:dyDescent="0.2">
      <c r="A156" s="3" t="s">
        <v>154</v>
      </c>
      <c r="B156" s="5">
        <v>11230</v>
      </c>
    </row>
    <row r="157" spans="1:2" x14ac:dyDescent="0.2">
      <c r="A157" s="3" t="s">
        <v>155</v>
      </c>
      <c r="B157" s="5">
        <v>11240</v>
      </c>
    </row>
    <row r="158" spans="1:2" x14ac:dyDescent="0.2">
      <c r="A158" s="3" t="s">
        <v>156</v>
      </c>
      <c r="B158" s="5">
        <v>11240</v>
      </c>
    </row>
    <row r="159" spans="1:2" x14ac:dyDescent="0.2">
      <c r="A159" s="3" t="s">
        <v>157</v>
      </c>
      <c r="B159" s="5">
        <v>11240</v>
      </c>
    </row>
    <row r="160" spans="1:2" x14ac:dyDescent="0.2">
      <c r="A160" s="3" t="s">
        <v>158</v>
      </c>
      <c r="B160" s="5">
        <v>11240</v>
      </c>
    </row>
    <row r="161" spans="1:2" x14ac:dyDescent="0.2">
      <c r="A161" s="3" t="s">
        <v>159</v>
      </c>
      <c r="B161" s="5">
        <v>11240</v>
      </c>
    </row>
    <row r="162" spans="1:2" x14ac:dyDescent="0.2">
      <c r="A162" s="3" t="s">
        <v>160</v>
      </c>
      <c r="B162" s="5">
        <v>11240</v>
      </c>
    </row>
    <row r="163" spans="1:2" x14ac:dyDescent="0.2">
      <c r="A163" s="3" t="s">
        <v>161</v>
      </c>
      <c r="B163" s="5">
        <v>11240</v>
      </c>
    </row>
    <row r="164" spans="1:2" ht="25.5" x14ac:dyDescent="0.2">
      <c r="A164" s="4" t="s">
        <v>162</v>
      </c>
      <c r="B164" s="5">
        <v>11240</v>
      </c>
    </row>
    <row r="165" spans="1:2" x14ac:dyDescent="0.2">
      <c r="A165" s="3" t="s">
        <v>163</v>
      </c>
      <c r="B165" s="5">
        <v>11240</v>
      </c>
    </row>
    <row r="166" spans="1:2" x14ac:dyDescent="0.2">
      <c r="A166" s="3" t="s">
        <v>164</v>
      </c>
      <c r="B166" s="5">
        <v>11240</v>
      </c>
    </row>
    <row r="167" spans="1:2" x14ac:dyDescent="0.2">
      <c r="A167" s="3" t="s">
        <v>165</v>
      </c>
      <c r="B167" s="5">
        <v>11240</v>
      </c>
    </row>
    <row r="168" spans="1:2" x14ac:dyDescent="0.2">
      <c r="A168" s="3" t="s">
        <v>166</v>
      </c>
      <c r="B168" s="5">
        <v>11240</v>
      </c>
    </row>
    <row r="169" spans="1:2" x14ac:dyDescent="0.2">
      <c r="A169" s="3" t="s">
        <v>167</v>
      </c>
      <c r="B169" s="5">
        <v>11240</v>
      </c>
    </row>
    <row r="170" spans="1:2" x14ac:dyDescent="0.2">
      <c r="A170" s="3" t="s">
        <v>168</v>
      </c>
      <c r="B170" s="5">
        <v>11240</v>
      </c>
    </row>
    <row r="171" spans="1:2" x14ac:dyDescent="0.2">
      <c r="A171" s="3" t="s">
        <v>169</v>
      </c>
      <c r="B171" s="5">
        <v>11240</v>
      </c>
    </row>
    <row r="172" spans="1:2" x14ac:dyDescent="0.2">
      <c r="A172" s="3" t="s">
        <v>170</v>
      </c>
      <c r="B172" s="5">
        <v>11240</v>
      </c>
    </row>
    <row r="173" spans="1:2" x14ac:dyDescent="0.2">
      <c r="A173" s="3" t="s">
        <v>171</v>
      </c>
      <c r="B173" s="5">
        <v>11240</v>
      </c>
    </row>
    <row r="174" spans="1:2" x14ac:dyDescent="0.2">
      <c r="A174" s="3" t="s">
        <v>172</v>
      </c>
      <c r="B174" s="5">
        <v>11240</v>
      </c>
    </row>
    <row r="175" spans="1:2" x14ac:dyDescent="0.2">
      <c r="A175" s="3" t="s">
        <v>173</v>
      </c>
      <c r="B175" s="5">
        <v>11240</v>
      </c>
    </row>
    <row r="176" spans="1:2" x14ac:dyDescent="0.2">
      <c r="A176" s="3" t="s">
        <v>174</v>
      </c>
      <c r="B176" s="5">
        <v>11250</v>
      </c>
    </row>
    <row r="177" spans="1:2" x14ac:dyDescent="0.2">
      <c r="A177" s="3" t="s">
        <v>175</v>
      </c>
      <c r="B177" s="5">
        <v>11250</v>
      </c>
    </row>
    <row r="178" spans="1:2" x14ac:dyDescent="0.2">
      <c r="A178" s="3" t="s">
        <v>176</v>
      </c>
      <c r="B178" s="5">
        <v>11250</v>
      </c>
    </row>
    <row r="179" spans="1:2" x14ac:dyDescent="0.2">
      <c r="A179" s="3" t="s">
        <v>177</v>
      </c>
      <c r="B179" s="5">
        <v>11250</v>
      </c>
    </row>
    <row r="180" spans="1:2" x14ac:dyDescent="0.2">
      <c r="A180" s="3" t="s">
        <v>178</v>
      </c>
      <c r="B180" s="5">
        <v>11250</v>
      </c>
    </row>
    <row r="181" spans="1:2" x14ac:dyDescent="0.2">
      <c r="A181" s="3" t="s">
        <v>179</v>
      </c>
      <c r="B181" s="5">
        <v>11250</v>
      </c>
    </row>
    <row r="182" spans="1:2" x14ac:dyDescent="0.2">
      <c r="A182" s="3" t="s">
        <v>180</v>
      </c>
      <c r="B182" s="5">
        <v>11250</v>
      </c>
    </row>
    <row r="183" spans="1:2" x14ac:dyDescent="0.2">
      <c r="A183" s="3" t="s">
        <v>181</v>
      </c>
      <c r="B183" s="5">
        <v>11250</v>
      </c>
    </row>
    <row r="184" spans="1:2" x14ac:dyDescent="0.2">
      <c r="A184" s="3" t="s">
        <v>182</v>
      </c>
      <c r="B184" s="5">
        <v>11250</v>
      </c>
    </row>
    <row r="185" spans="1:2" x14ac:dyDescent="0.2">
      <c r="A185" s="3" t="s">
        <v>183</v>
      </c>
      <c r="B185" s="5">
        <v>11250</v>
      </c>
    </row>
    <row r="186" spans="1:2" x14ac:dyDescent="0.2">
      <c r="A186" s="3" t="s">
        <v>184</v>
      </c>
      <c r="B186" s="5">
        <v>11250</v>
      </c>
    </row>
    <row r="187" spans="1:2" x14ac:dyDescent="0.2">
      <c r="A187" s="3" t="s">
        <v>185</v>
      </c>
      <c r="B187" s="5">
        <v>11250</v>
      </c>
    </row>
    <row r="188" spans="1:2" x14ac:dyDescent="0.2">
      <c r="A188" s="3" t="s">
        <v>186</v>
      </c>
      <c r="B188" s="5">
        <v>11250</v>
      </c>
    </row>
    <row r="189" spans="1:2" x14ac:dyDescent="0.2">
      <c r="A189" s="3" t="s">
        <v>187</v>
      </c>
      <c r="B189" s="5">
        <v>11250</v>
      </c>
    </row>
    <row r="190" spans="1:2" x14ac:dyDescent="0.2">
      <c r="A190" s="3" t="s">
        <v>188</v>
      </c>
      <c r="B190" s="5">
        <v>11250</v>
      </c>
    </row>
    <row r="191" spans="1:2" x14ac:dyDescent="0.2">
      <c r="A191" s="3" t="s">
        <v>189</v>
      </c>
      <c r="B191" s="5">
        <v>11250</v>
      </c>
    </row>
    <row r="192" spans="1:2" x14ac:dyDescent="0.2">
      <c r="A192" s="3" t="s">
        <v>190</v>
      </c>
      <c r="B192" s="5">
        <v>11260</v>
      </c>
    </row>
    <row r="193" spans="1:2" x14ac:dyDescent="0.2">
      <c r="A193" s="3" t="s">
        <v>191</v>
      </c>
      <c r="B193" s="5">
        <v>11260</v>
      </c>
    </row>
    <row r="194" spans="1:2" x14ac:dyDescent="0.2">
      <c r="A194" s="3" t="s">
        <v>192</v>
      </c>
      <c r="B194" s="5">
        <v>11260</v>
      </c>
    </row>
    <row r="195" spans="1:2" x14ac:dyDescent="0.2">
      <c r="A195" s="3" t="s">
        <v>193</v>
      </c>
      <c r="B195" s="5">
        <v>11260</v>
      </c>
    </row>
    <row r="196" spans="1:2" x14ac:dyDescent="0.2">
      <c r="A196" s="3" t="s">
        <v>194</v>
      </c>
      <c r="B196" s="5">
        <v>11260</v>
      </c>
    </row>
    <row r="197" spans="1:2" x14ac:dyDescent="0.2">
      <c r="A197" s="3" t="s">
        <v>195</v>
      </c>
      <c r="B197" s="5">
        <v>11270</v>
      </c>
    </row>
    <row r="198" spans="1:2" x14ac:dyDescent="0.2">
      <c r="A198" s="3" t="s">
        <v>196</v>
      </c>
      <c r="B198" s="5">
        <v>11270</v>
      </c>
    </row>
    <row r="199" spans="1:2" x14ac:dyDescent="0.2">
      <c r="A199" s="3" t="s">
        <v>197</v>
      </c>
      <c r="B199" s="5">
        <v>11270</v>
      </c>
    </row>
    <row r="200" spans="1:2" x14ac:dyDescent="0.2">
      <c r="A200" s="3" t="s">
        <v>198</v>
      </c>
      <c r="B200" s="5">
        <v>11270</v>
      </c>
    </row>
    <row r="201" spans="1:2" x14ac:dyDescent="0.2">
      <c r="A201" s="3" t="s">
        <v>199</v>
      </c>
      <c r="B201" s="5">
        <v>11270</v>
      </c>
    </row>
    <row r="202" spans="1:2" x14ac:dyDescent="0.2">
      <c r="A202" s="3" t="s">
        <v>200</v>
      </c>
      <c r="B202" s="5">
        <v>11270</v>
      </c>
    </row>
    <row r="203" spans="1:2" x14ac:dyDescent="0.2">
      <c r="A203" s="3" t="s">
        <v>201</v>
      </c>
      <c r="B203" s="5">
        <v>11270</v>
      </c>
    </row>
    <row r="204" spans="1:2" x14ac:dyDescent="0.2">
      <c r="A204" s="3" t="s">
        <v>202</v>
      </c>
      <c r="B204" s="5">
        <v>11270</v>
      </c>
    </row>
    <row r="205" spans="1:2" x14ac:dyDescent="0.2">
      <c r="A205" s="3" t="s">
        <v>203</v>
      </c>
      <c r="B205" s="5">
        <v>11270</v>
      </c>
    </row>
    <row r="206" spans="1:2" x14ac:dyDescent="0.2">
      <c r="A206" s="3" t="s">
        <v>204</v>
      </c>
      <c r="B206" s="5">
        <v>11270</v>
      </c>
    </row>
    <row r="207" spans="1:2" x14ac:dyDescent="0.2">
      <c r="A207" s="3" t="s">
        <v>205</v>
      </c>
      <c r="B207" s="5">
        <v>11270</v>
      </c>
    </row>
    <row r="208" spans="1:2" x14ac:dyDescent="0.2">
      <c r="A208" s="3" t="s">
        <v>206</v>
      </c>
      <c r="B208" s="5">
        <v>11270</v>
      </c>
    </row>
    <row r="209" spans="1:2" x14ac:dyDescent="0.2">
      <c r="A209" s="3" t="s">
        <v>207</v>
      </c>
      <c r="B209" s="5">
        <v>11270</v>
      </c>
    </row>
    <row r="210" spans="1:2" x14ac:dyDescent="0.2">
      <c r="A210" s="3" t="s">
        <v>208</v>
      </c>
      <c r="B210" s="5">
        <v>11270</v>
      </c>
    </row>
    <row r="211" spans="1:2" x14ac:dyDescent="0.2">
      <c r="A211" s="3" t="s">
        <v>209</v>
      </c>
      <c r="B211" s="5">
        <v>11270</v>
      </c>
    </row>
    <row r="212" spans="1:2" x14ac:dyDescent="0.2">
      <c r="A212" s="3" t="s">
        <v>210</v>
      </c>
      <c r="B212" s="5">
        <v>11290</v>
      </c>
    </row>
    <row r="213" spans="1:2" x14ac:dyDescent="0.2">
      <c r="A213" s="3" t="s">
        <v>211</v>
      </c>
      <c r="B213" s="5">
        <v>11290</v>
      </c>
    </row>
    <row r="214" spans="1:2" x14ac:dyDescent="0.2">
      <c r="A214" s="3" t="s">
        <v>212</v>
      </c>
      <c r="B214" s="5">
        <v>11290</v>
      </c>
    </row>
    <row r="215" spans="1:2" x14ac:dyDescent="0.2">
      <c r="A215" s="3" t="s">
        <v>213</v>
      </c>
      <c r="B215" s="5">
        <v>11290</v>
      </c>
    </row>
    <row r="216" spans="1:2" x14ac:dyDescent="0.2">
      <c r="A216" s="3" t="s">
        <v>214</v>
      </c>
      <c r="B216" s="5">
        <v>11290</v>
      </c>
    </row>
    <row r="217" spans="1:2" x14ac:dyDescent="0.2">
      <c r="A217" s="3" t="s">
        <v>215</v>
      </c>
      <c r="B217" s="5">
        <v>11290</v>
      </c>
    </row>
    <row r="218" spans="1:2" x14ac:dyDescent="0.2">
      <c r="A218" s="3" t="s">
        <v>216</v>
      </c>
      <c r="B218" s="5">
        <v>11300</v>
      </c>
    </row>
    <row r="219" spans="1:2" x14ac:dyDescent="0.2">
      <c r="A219" s="3" t="s">
        <v>217</v>
      </c>
      <c r="B219" s="5">
        <v>11300</v>
      </c>
    </row>
    <row r="220" spans="1:2" x14ac:dyDescent="0.2">
      <c r="A220" s="3" t="s">
        <v>218</v>
      </c>
      <c r="B220" s="5">
        <v>11300</v>
      </c>
    </row>
    <row r="221" spans="1:2" x14ac:dyDescent="0.2">
      <c r="A221" s="3" t="s">
        <v>219</v>
      </c>
      <c r="B221" s="5">
        <v>11300</v>
      </c>
    </row>
    <row r="222" spans="1:2" x14ac:dyDescent="0.2">
      <c r="A222" s="3" t="s">
        <v>220</v>
      </c>
      <c r="B222" s="5">
        <v>11300</v>
      </c>
    </row>
    <row r="223" spans="1:2" x14ac:dyDescent="0.2">
      <c r="A223" s="3" t="s">
        <v>221</v>
      </c>
      <c r="B223" s="5">
        <v>11300</v>
      </c>
    </row>
    <row r="224" spans="1:2" x14ac:dyDescent="0.2">
      <c r="A224" s="3" t="s">
        <v>222</v>
      </c>
      <c r="B224" s="5">
        <v>11300</v>
      </c>
    </row>
    <row r="225" spans="1:2" x14ac:dyDescent="0.2">
      <c r="A225" s="3" t="s">
        <v>223</v>
      </c>
      <c r="B225" s="5">
        <v>11300</v>
      </c>
    </row>
    <row r="226" spans="1:2" x14ac:dyDescent="0.2">
      <c r="A226" s="3" t="s">
        <v>224</v>
      </c>
      <c r="B226" s="5">
        <v>11300</v>
      </c>
    </row>
    <row r="227" spans="1:2" x14ac:dyDescent="0.2">
      <c r="A227" s="3" t="s">
        <v>225</v>
      </c>
      <c r="B227" s="5">
        <v>11300</v>
      </c>
    </row>
    <row r="228" spans="1:2" x14ac:dyDescent="0.2">
      <c r="A228" s="3" t="s">
        <v>226</v>
      </c>
      <c r="B228" s="5">
        <v>11300</v>
      </c>
    </row>
    <row r="229" spans="1:2" x14ac:dyDescent="0.2">
      <c r="A229" s="3" t="s">
        <v>227</v>
      </c>
      <c r="B229" s="5">
        <v>11300</v>
      </c>
    </row>
    <row r="230" spans="1:2" x14ac:dyDescent="0.2">
      <c r="A230" s="3" t="s">
        <v>228</v>
      </c>
      <c r="B230" s="5">
        <v>11300</v>
      </c>
    </row>
    <row r="231" spans="1:2" x14ac:dyDescent="0.2">
      <c r="A231" s="3" t="s">
        <v>229</v>
      </c>
      <c r="B231" s="5">
        <v>11300</v>
      </c>
    </row>
    <row r="232" spans="1:2" x14ac:dyDescent="0.2">
      <c r="A232" s="3" t="s">
        <v>230</v>
      </c>
      <c r="B232" s="5">
        <v>11300</v>
      </c>
    </row>
    <row r="233" spans="1:2" x14ac:dyDescent="0.2">
      <c r="A233" s="3" t="s">
        <v>231</v>
      </c>
      <c r="B233" s="5">
        <v>11300</v>
      </c>
    </row>
    <row r="234" spans="1:2" x14ac:dyDescent="0.2">
      <c r="A234" s="3" t="s">
        <v>232</v>
      </c>
      <c r="B234" s="5">
        <v>11300</v>
      </c>
    </row>
    <row r="235" spans="1:2" x14ac:dyDescent="0.2">
      <c r="A235" s="3" t="s">
        <v>233</v>
      </c>
      <c r="B235" s="5">
        <v>11300</v>
      </c>
    </row>
    <row r="236" spans="1:2" x14ac:dyDescent="0.2">
      <c r="A236" s="3" t="s">
        <v>234</v>
      </c>
      <c r="B236" s="5">
        <v>11300</v>
      </c>
    </row>
    <row r="237" spans="1:2" x14ac:dyDescent="0.2">
      <c r="A237" s="3" t="s">
        <v>235</v>
      </c>
      <c r="B237" s="5">
        <v>11300</v>
      </c>
    </row>
    <row r="238" spans="1:2" x14ac:dyDescent="0.2">
      <c r="A238" s="3" t="s">
        <v>236</v>
      </c>
      <c r="B238" s="5">
        <v>11300</v>
      </c>
    </row>
    <row r="239" spans="1:2" x14ac:dyDescent="0.2">
      <c r="A239" s="3" t="s">
        <v>237</v>
      </c>
      <c r="B239" s="5">
        <v>11300</v>
      </c>
    </row>
    <row r="240" spans="1:2" x14ac:dyDescent="0.2">
      <c r="A240" s="3" t="s">
        <v>238</v>
      </c>
      <c r="B240" s="5">
        <v>11300</v>
      </c>
    </row>
    <row r="241" spans="1:2" x14ac:dyDescent="0.2">
      <c r="A241" s="3" t="s">
        <v>239</v>
      </c>
      <c r="B241" s="5">
        <v>11300</v>
      </c>
    </row>
    <row r="242" spans="1:2" x14ac:dyDescent="0.2">
      <c r="A242" s="3" t="s">
        <v>240</v>
      </c>
      <c r="B242" s="5">
        <v>11300</v>
      </c>
    </row>
    <row r="243" spans="1:2" x14ac:dyDescent="0.2">
      <c r="A243" s="3" t="s">
        <v>241</v>
      </c>
      <c r="B243" s="5">
        <v>11300</v>
      </c>
    </row>
    <row r="244" spans="1:2" x14ac:dyDescent="0.2">
      <c r="A244" s="3" t="s">
        <v>242</v>
      </c>
      <c r="B244" s="5">
        <v>11300</v>
      </c>
    </row>
    <row r="245" spans="1:2" x14ac:dyDescent="0.2">
      <c r="A245" s="3" t="s">
        <v>243</v>
      </c>
      <c r="B245" s="5">
        <v>11310</v>
      </c>
    </row>
    <row r="246" spans="1:2" x14ac:dyDescent="0.2">
      <c r="A246" s="3" t="s">
        <v>244</v>
      </c>
      <c r="B246" s="5">
        <v>11310</v>
      </c>
    </row>
    <row r="247" spans="1:2" x14ac:dyDescent="0.2">
      <c r="A247" s="3" t="s">
        <v>245</v>
      </c>
      <c r="B247" s="5">
        <v>11310</v>
      </c>
    </row>
    <row r="248" spans="1:2" x14ac:dyDescent="0.2">
      <c r="A248" s="3" t="s">
        <v>246</v>
      </c>
      <c r="B248" s="5">
        <v>11310</v>
      </c>
    </row>
    <row r="249" spans="1:2" x14ac:dyDescent="0.2">
      <c r="A249" s="3" t="s">
        <v>247</v>
      </c>
      <c r="B249" s="5">
        <v>11320</v>
      </c>
    </row>
    <row r="250" spans="1:2" x14ac:dyDescent="0.2">
      <c r="A250" s="3" t="s">
        <v>248</v>
      </c>
      <c r="B250" s="5">
        <v>11320</v>
      </c>
    </row>
    <row r="251" spans="1:2" x14ac:dyDescent="0.2">
      <c r="A251" s="3" t="s">
        <v>249</v>
      </c>
      <c r="B251" s="5">
        <v>11320</v>
      </c>
    </row>
    <row r="252" spans="1:2" x14ac:dyDescent="0.2">
      <c r="A252" s="3" t="s">
        <v>250</v>
      </c>
      <c r="B252" s="5">
        <v>11320</v>
      </c>
    </row>
    <row r="253" spans="1:2" x14ac:dyDescent="0.2">
      <c r="A253" s="3" t="s">
        <v>251</v>
      </c>
      <c r="B253" s="5">
        <v>11320</v>
      </c>
    </row>
    <row r="254" spans="1:2" x14ac:dyDescent="0.2">
      <c r="A254" s="3" t="s">
        <v>252</v>
      </c>
      <c r="B254" s="5">
        <v>11320</v>
      </c>
    </row>
    <row r="255" spans="1:2" x14ac:dyDescent="0.2">
      <c r="A255" s="3" t="s">
        <v>253</v>
      </c>
      <c r="B255" s="5">
        <v>11320</v>
      </c>
    </row>
    <row r="256" spans="1:2" x14ac:dyDescent="0.2">
      <c r="A256" s="3" t="s">
        <v>254</v>
      </c>
      <c r="B256" s="5">
        <v>11330</v>
      </c>
    </row>
    <row r="257" spans="1:2" x14ac:dyDescent="0.2">
      <c r="A257" s="3" t="s">
        <v>255</v>
      </c>
      <c r="B257" s="6">
        <v>11330</v>
      </c>
    </row>
    <row r="258" spans="1:2" x14ac:dyDescent="0.2">
      <c r="A258" s="3" t="s">
        <v>256</v>
      </c>
      <c r="B258" s="5">
        <v>11330</v>
      </c>
    </row>
    <row r="259" spans="1:2" x14ac:dyDescent="0.2">
      <c r="A259" s="3" t="s">
        <v>257</v>
      </c>
      <c r="B259" s="5">
        <v>11330</v>
      </c>
    </row>
    <row r="260" spans="1:2" x14ac:dyDescent="0.2">
      <c r="A260" s="3" t="s">
        <v>258</v>
      </c>
      <c r="B260" s="5">
        <v>11330</v>
      </c>
    </row>
    <row r="261" spans="1:2" x14ac:dyDescent="0.2">
      <c r="A261" s="3" t="s">
        <v>259</v>
      </c>
      <c r="B261" s="5">
        <v>11330</v>
      </c>
    </row>
    <row r="262" spans="1:2" x14ac:dyDescent="0.2">
      <c r="A262" s="3" t="s">
        <v>260</v>
      </c>
      <c r="B262" s="5">
        <v>11330</v>
      </c>
    </row>
    <row r="263" spans="1:2" x14ac:dyDescent="0.2">
      <c r="A263" s="3" t="s">
        <v>261</v>
      </c>
      <c r="B263" s="5">
        <v>11330</v>
      </c>
    </row>
    <row r="264" spans="1:2" x14ac:dyDescent="0.2">
      <c r="A264" s="3" t="s">
        <v>262</v>
      </c>
      <c r="B264" s="5">
        <v>11330</v>
      </c>
    </row>
    <row r="265" spans="1:2" x14ac:dyDescent="0.2">
      <c r="A265" s="3" t="s">
        <v>263</v>
      </c>
      <c r="B265" s="5">
        <v>11330</v>
      </c>
    </row>
    <row r="266" spans="1:2" x14ac:dyDescent="0.2">
      <c r="A266" s="3" t="s">
        <v>264</v>
      </c>
      <c r="B266" s="5">
        <v>11330</v>
      </c>
    </row>
    <row r="267" spans="1:2" x14ac:dyDescent="0.2">
      <c r="A267" s="3" t="s">
        <v>265</v>
      </c>
      <c r="B267" s="5">
        <v>11330</v>
      </c>
    </row>
    <row r="268" spans="1:2" x14ac:dyDescent="0.2">
      <c r="A268" s="3" t="s">
        <v>266</v>
      </c>
      <c r="B268" s="5">
        <v>11330</v>
      </c>
    </row>
    <row r="269" spans="1:2" x14ac:dyDescent="0.2">
      <c r="A269" s="3" t="s">
        <v>267</v>
      </c>
      <c r="B269" s="5">
        <v>11330</v>
      </c>
    </row>
    <row r="270" spans="1:2" x14ac:dyDescent="0.2">
      <c r="A270" s="3" t="s">
        <v>268</v>
      </c>
      <c r="B270" s="5">
        <v>11330</v>
      </c>
    </row>
    <row r="271" spans="1:2" x14ac:dyDescent="0.2">
      <c r="A271" s="3" t="s">
        <v>269</v>
      </c>
      <c r="B271" s="5">
        <v>11330</v>
      </c>
    </row>
    <row r="272" spans="1:2" x14ac:dyDescent="0.2">
      <c r="A272" s="3" t="s">
        <v>270</v>
      </c>
      <c r="B272" s="5">
        <v>11330</v>
      </c>
    </row>
    <row r="273" spans="1:2" x14ac:dyDescent="0.2">
      <c r="A273" s="3" t="s">
        <v>271</v>
      </c>
      <c r="B273" s="5">
        <v>11330</v>
      </c>
    </row>
    <row r="274" spans="1:2" x14ac:dyDescent="0.2">
      <c r="A274" s="3" t="s">
        <v>272</v>
      </c>
      <c r="B274" s="5">
        <v>11340</v>
      </c>
    </row>
    <row r="275" spans="1:2" x14ac:dyDescent="0.2">
      <c r="A275" s="3" t="s">
        <v>273</v>
      </c>
      <c r="B275" s="5">
        <v>11340</v>
      </c>
    </row>
    <row r="276" spans="1:2" x14ac:dyDescent="0.2">
      <c r="A276" s="3" t="s">
        <v>274</v>
      </c>
      <c r="B276" s="5">
        <v>11340</v>
      </c>
    </row>
    <row r="277" spans="1:2" x14ac:dyDescent="0.2">
      <c r="A277" s="3" t="s">
        <v>275</v>
      </c>
      <c r="B277" s="5">
        <v>11340</v>
      </c>
    </row>
    <row r="278" spans="1:2" x14ac:dyDescent="0.2">
      <c r="A278" s="3" t="s">
        <v>276</v>
      </c>
      <c r="B278" s="5">
        <v>11340</v>
      </c>
    </row>
    <row r="279" spans="1:2" x14ac:dyDescent="0.2">
      <c r="A279" s="3" t="s">
        <v>277</v>
      </c>
      <c r="B279" s="5">
        <v>11340</v>
      </c>
    </row>
    <row r="280" spans="1:2" x14ac:dyDescent="0.2">
      <c r="A280" s="3" t="s">
        <v>278</v>
      </c>
      <c r="B280" s="5">
        <v>11350</v>
      </c>
    </row>
    <row r="281" spans="1:2" x14ac:dyDescent="0.2">
      <c r="A281" s="3" t="s">
        <v>279</v>
      </c>
      <c r="B281" s="5">
        <v>11350</v>
      </c>
    </row>
    <row r="282" spans="1:2" x14ac:dyDescent="0.2">
      <c r="A282" s="3" t="s">
        <v>280</v>
      </c>
      <c r="B282" s="5">
        <v>11350</v>
      </c>
    </row>
    <row r="283" spans="1:2" x14ac:dyDescent="0.2">
      <c r="A283" s="3" t="s">
        <v>281</v>
      </c>
      <c r="B283" s="5">
        <v>11350</v>
      </c>
    </row>
    <row r="284" spans="1:2" x14ac:dyDescent="0.2">
      <c r="A284" s="3" t="s">
        <v>282</v>
      </c>
      <c r="B284" s="5">
        <v>11350</v>
      </c>
    </row>
    <row r="285" spans="1:2" x14ac:dyDescent="0.2">
      <c r="A285" s="3" t="s">
        <v>283</v>
      </c>
      <c r="B285" s="5">
        <v>11350</v>
      </c>
    </row>
    <row r="286" spans="1:2" x14ac:dyDescent="0.2">
      <c r="A286" s="3" t="s">
        <v>284</v>
      </c>
      <c r="B286" s="5">
        <v>11350</v>
      </c>
    </row>
    <row r="287" spans="1:2" x14ac:dyDescent="0.2">
      <c r="A287" s="3" t="s">
        <v>285</v>
      </c>
      <c r="B287" s="5">
        <v>11360</v>
      </c>
    </row>
    <row r="288" spans="1:2" x14ac:dyDescent="0.2">
      <c r="A288" s="3" t="s">
        <v>286</v>
      </c>
      <c r="B288" s="5">
        <v>11360</v>
      </c>
    </row>
    <row r="289" spans="1:2" x14ac:dyDescent="0.2">
      <c r="A289" s="3" t="s">
        <v>287</v>
      </c>
      <c r="B289" s="5">
        <v>11360</v>
      </c>
    </row>
    <row r="290" spans="1:2" x14ac:dyDescent="0.2">
      <c r="A290" s="3" t="s">
        <v>288</v>
      </c>
      <c r="B290" s="5">
        <v>11360</v>
      </c>
    </row>
    <row r="291" spans="1:2" x14ac:dyDescent="0.2">
      <c r="A291" s="3" t="s">
        <v>289</v>
      </c>
      <c r="B291" s="5">
        <v>11360</v>
      </c>
    </row>
    <row r="292" spans="1:2" x14ac:dyDescent="0.2">
      <c r="A292" s="3" t="s">
        <v>290</v>
      </c>
      <c r="B292" s="5">
        <v>11360</v>
      </c>
    </row>
    <row r="293" spans="1:2" x14ac:dyDescent="0.2">
      <c r="A293" s="3" t="s">
        <v>291</v>
      </c>
      <c r="B293" s="5">
        <v>11360</v>
      </c>
    </row>
    <row r="294" spans="1:2" x14ac:dyDescent="0.2">
      <c r="A294" s="3" t="s">
        <v>292</v>
      </c>
      <c r="B294" s="5">
        <v>11360</v>
      </c>
    </row>
    <row r="295" spans="1:2" x14ac:dyDescent="0.2">
      <c r="A295" s="3" t="s">
        <v>293</v>
      </c>
      <c r="B295" s="5">
        <v>11360</v>
      </c>
    </row>
    <row r="296" spans="1:2" x14ac:dyDescent="0.2">
      <c r="A296" s="3" t="s">
        <v>294</v>
      </c>
      <c r="B296" s="5">
        <v>11360</v>
      </c>
    </row>
    <row r="297" spans="1:2" x14ac:dyDescent="0.2">
      <c r="A297" s="3" t="s">
        <v>295</v>
      </c>
      <c r="B297" s="5">
        <v>11370</v>
      </c>
    </row>
    <row r="298" spans="1:2" x14ac:dyDescent="0.2">
      <c r="A298" s="3" t="s">
        <v>296</v>
      </c>
      <c r="B298" s="5">
        <v>11380</v>
      </c>
    </row>
    <row r="299" spans="1:2" x14ac:dyDescent="0.2">
      <c r="A299" s="3" t="s">
        <v>297</v>
      </c>
      <c r="B299" s="5">
        <v>11380</v>
      </c>
    </row>
    <row r="300" spans="1:2" x14ac:dyDescent="0.2">
      <c r="A300" s="3" t="s">
        <v>298</v>
      </c>
      <c r="B300" s="5">
        <v>11380</v>
      </c>
    </row>
    <row r="301" spans="1:2" x14ac:dyDescent="0.2">
      <c r="A301" s="3" t="s">
        <v>299</v>
      </c>
      <c r="B301" s="5">
        <v>11380</v>
      </c>
    </row>
    <row r="302" spans="1:2" x14ac:dyDescent="0.2">
      <c r="A302" s="3" t="s">
        <v>300</v>
      </c>
      <c r="B302" s="5">
        <v>11380</v>
      </c>
    </row>
    <row r="303" spans="1:2" x14ac:dyDescent="0.2">
      <c r="A303" s="3" t="s">
        <v>301</v>
      </c>
      <c r="B303" s="5">
        <v>11380</v>
      </c>
    </row>
    <row r="304" spans="1:2" x14ac:dyDescent="0.2">
      <c r="A304" s="3" t="s">
        <v>302</v>
      </c>
      <c r="B304" s="5">
        <v>11380</v>
      </c>
    </row>
    <row r="305" spans="1:2" x14ac:dyDescent="0.2">
      <c r="A305" s="3" t="s">
        <v>303</v>
      </c>
      <c r="B305" s="5">
        <v>11390</v>
      </c>
    </row>
    <row r="306" spans="1:2" x14ac:dyDescent="0.2">
      <c r="A306" s="3" t="s">
        <v>304</v>
      </c>
      <c r="B306" s="5">
        <v>11390</v>
      </c>
    </row>
    <row r="307" spans="1:2" x14ac:dyDescent="0.2">
      <c r="A307" s="3" t="s">
        <v>305</v>
      </c>
      <c r="B307" s="5">
        <v>11390</v>
      </c>
    </row>
    <row r="308" spans="1:2" x14ac:dyDescent="0.2">
      <c r="A308" s="3" t="s">
        <v>306</v>
      </c>
      <c r="B308" s="5">
        <v>11390</v>
      </c>
    </row>
    <row r="309" spans="1:2" x14ac:dyDescent="0.2">
      <c r="A309" s="3" t="s">
        <v>307</v>
      </c>
      <c r="B309" s="5">
        <v>11390</v>
      </c>
    </row>
    <row r="310" spans="1:2" x14ac:dyDescent="0.2">
      <c r="A310" s="3" t="s">
        <v>308</v>
      </c>
      <c r="B310" s="5">
        <v>11390</v>
      </c>
    </row>
    <row r="311" spans="1:2" x14ac:dyDescent="0.2">
      <c r="A311" s="3" t="s">
        <v>309</v>
      </c>
      <c r="B311" s="5">
        <v>11400</v>
      </c>
    </row>
    <row r="312" spans="1:2" x14ac:dyDescent="0.2">
      <c r="A312" s="3" t="s">
        <v>310</v>
      </c>
      <c r="B312" s="5">
        <v>11400</v>
      </c>
    </row>
    <row r="313" spans="1:2" x14ac:dyDescent="0.2">
      <c r="A313" s="3" t="s">
        <v>311</v>
      </c>
      <c r="B313" s="5">
        <v>11400</v>
      </c>
    </row>
    <row r="314" spans="1:2" x14ac:dyDescent="0.2">
      <c r="A314" s="3" t="s">
        <v>312</v>
      </c>
      <c r="B314" s="5">
        <v>11400</v>
      </c>
    </row>
    <row r="315" spans="1:2" x14ac:dyDescent="0.2">
      <c r="A315" s="3" t="s">
        <v>313</v>
      </c>
      <c r="B315" s="5">
        <v>11400</v>
      </c>
    </row>
    <row r="316" spans="1:2" x14ac:dyDescent="0.2">
      <c r="A316" s="3" t="s">
        <v>314</v>
      </c>
      <c r="B316" s="5">
        <v>11400</v>
      </c>
    </row>
    <row r="317" spans="1:2" x14ac:dyDescent="0.2">
      <c r="A317" s="3" t="s">
        <v>315</v>
      </c>
      <c r="B317" s="5">
        <v>11400</v>
      </c>
    </row>
    <row r="318" spans="1:2" x14ac:dyDescent="0.2">
      <c r="A318" s="3" t="s">
        <v>316</v>
      </c>
      <c r="B318" s="5">
        <v>11400</v>
      </c>
    </row>
    <row r="319" spans="1:2" x14ac:dyDescent="0.2">
      <c r="A319" s="3" t="s">
        <v>317</v>
      </c>
      <c r="B319" s="5">
        <v>11400</v>
      </c>
    </row>
    <row r="320" spans="1:2" x14ac:dyDescent="0.2">
      <c r="A320" s="3" t="s">
        <v>318</v>
      </c>
      <c r="B320" s="5">
        <v>11400</v>
      </c>
    </row>
    <row r="321" spans="1:2" x14ac:dyDescent="0.2">
      <c r="A321" s="3" t="s">
        <v>319</v>
      </c>
      <c r="B321" s="5">
        <v>11400</v>
      </c>
    </row>
    <row r="322" spans="1:2" x14ac:dyDescent="0.2">
      <c r="A322" s="3" t="s">
        <v>320</v>
      </c>
      <c r="B322" s="5">
        <v>11400</v>
      </c>
    </row>
    <row r="323" spans="1:2" x14ac:dyDescent="0.2">
      <c r="A323" s="3" t="s">
        <v>321</v>
      </c>
      <c r="B323" s="5">
        <v>11400</v>
      </c>
    </row>
    <row r="324" spans="1:2" x14ac:dyDescent="0.2">
      <c r="A324" s="3" t="s">
        <v>322</v>
      </c>
      <c r="B324" s="5">
        <v>11400</v>
      </c>
    </row>
    <row r="325" spans="1:2" x14ac:dyDescent="0.2">
      <c r="A325" s="3" t="s">
        <v>323</v>
      </c>
      <c r="B325" s="5">
        <v>11400</v>
      </c>
    </row>
    <row r="326" spans="1:2" x14ac:dyDescent="0.2">
      <c r="A326" s="3" t="s">
        <v>324</v>
      </c>
      <c r="B326" s="5">
        <v>11400</v>
      </c>
    </row>
    <row r="327" spans="1:2" x14ac:dyDescent="0.2">
      <c r="A327" s="3" t="s">
        <v>325</v>
      </c>
      <c r="B327" s="5">
        <v>11400</v>
      </c>
    </row>
    <row r="328" spans="1:2" x14ac:dyDescent="0.2">
      <c r="A328" s="3" t="s">
        <v>326</v>
      </c>
      <c r="B328" s="5">
        <v>11400</v>
      </c>
    </row>
    <row r="329" spans="1:2" x14ac:dyDescent="0.2">
      <c r="A329" s="3" t="s">
        <v>327</v>
      </c>
      <c r="B329" s="5">
        <v>11400</v>
      </c>
    </row>
    <row r="330" spans="1:2" x14ac:dyDescent="0.2">
      <c r="A330" s="3" t="s">
        <v>328</v>
      </c>
      <c r="B330" s="5">
        <v>11400</v>
      </c>
    </row>
    <row r="331" spans="1:2" x14ac:dyDescent="0.2">
      <c r="A331" s="3" t="s">
        <v>329</v>
      </c>
      <c r="B331" s="5">
        <v>11400</v>
      </c>
    </row>
    <row r="332" spans="1:2" x14ac:dyDescent="0.2">
      <c r="A332" s="3" t="s">
        <v>330</v>
      </c>
      <c r="B332" s="5">
        <v>11410</v>
      </c>
    </row>
    <row r="333" spans="1:2" x14ac:dyDescent="0.2">
      <c r="A333" s="3" t="s">
        <v>331</v>
      </c>
      <c r="B333" s="5">
        <v>11410</v>
      </c>
    </row>
    <row r="334" spans="1:2" x14ac:dyDescent="0.2">
      <c r="A334" s="3" t="s">
        <v>332</v>
      </c>
      <c r="B334" s="5">
        <v>11410</v>
      </c>
    </row>
    <row r="335" spans="1:2" x14ac:dyDescent="0.2">
      <c r="A335" s="4" t="s">
        <v>333</v>
      </c>
      <c r="B335" s="5">
        <v>11410</v>
      </c>
    </row>
    <row r="336" spans="1:2" x14ac:dyDescent="0.2">
      <c r="A336" s="3" t="s">
        <v>334</v>
      </c>
      <c r="B336" s="5">
        <v>11410</v>
      </c>
    </row>
    <row r="337" spans="1:2" x14ac:dyDescent="0.2">
      <c r="A337" s="3" t="s">
        <v>335</v>
      </c>
      <c r="B337" s="5">
        <v>11410</v>
      </c>
    </row>
    <row r="338" spans="1:2" x14ac:dyDescent="0.2">
      <c r="A338" s="3" t="s">
        <v>336</v>
      </c>
      <c r="B338" s="5">
        <v>11410</v>
      </c>
    </row>
    <row r="339" spans="1:2" x14ac:dyDescent="0.2">
      <c r="A339" s="3" t="s">
        <v>337</v>
      </c>
      <c r="B339" s="5">
        <v>11410</v>
      </c>
    </row>
    <row r="340" spans="1:2" x14ac:dyDescent="0.2">
      <c r="A340" s="3" t="s">
        <v>338</v>
      </c>
      <c r="B340" s="5">
        <v>11410</v>
      </c>
    </row>
    <row r="341" spans="1:2" x14ac:dyDescent="0.2">
      <c r="A341" s="3" t="s">
        <v>339</v>
      </c>
      <c r="B341" s="5">
        <v>11410</v>
      </c>
    </row>
    <row r="342" spans="1:2" x14ac:dyDescent="0.2">
      <c r="A342" s="3" t="s">
        <v>340</v>
      </c>
      <c r="B342" s="5">
        <v>11410</v>
      </c>
    </row>
    <row r="343" spans="1:2" x14ac:dyDescent="0.2">
      <c r="A343" s="3" t="s">
        <v>341</v>
      </c>
      <c r="B343" s="5">
        <v>11410</v>
      </c>
    </row>
    <row r="344" spans="1:2" x14ac:dyDescent="0.2">
      <c r="A344" s="3" t="s">
        <v>342</v>
      </c>
      <c r="B344" s="5">
        <v>11410</v>
      </c>
    </row>
    <row r="345" spans="1:2" x14ac:dyDescent="0.2">
      <c r="A345" s="3" t="s">
        <v>343</v>
      </c>
      <c r="B345" s="5">
        <v>11410</v>
      </c>
    </row>
    <row r="346" spans="1:2" x14ac:dyDescent="0.2">
      <c r="A346" s="3" t="s">
        <v>344</v>
      </c>
      <c r="B346" s="5">
        <v>11410</v>
      </c>
    </row>
    <row r="347" spans="1:2" x14ac:dyDescent="0.2">
      <c r="A347" s="3" t="s">
        <v>345</v>
      </c>
      <c r="B347" s="5">
        <v>11420</v>
      </c>
    </row>
    <row r="348" spans="1:2" x14ac:dyDescent="0.2">
      <c r="A348" s="3" t="s">
        <v>346</v>
      </c>
      <c r="B348" s="5">
        <v>11420</v>
      </c>
    </row>
    <row r="349" spans="1:2" x14ac:dyDescent="0.2">
      <c r="A349" s="3" t="s">
        <v>347</v>
      </c>
      <c r="B349" s="5">
        <v>11420</v>
      </c>
    </row>
    <row r="350" spans="1:2" x14ac:dyDescent="0.2">
      <c r="A350" s="3" t="s">
        <v>348</v>
      </c>
      <c r="B350" s="5">
        <v>11420</v>
      </c>
    </row>
    <row r="351" spans="1:2" x14ac:dyDescent="0.2">
      <c r="A351" s="3" t="s">
        <v>349</v>
      </c>
      <c r="B351" s="5">
        <v>11420</v>
      </c>
    </row>
    <row r="352" spans="1:2" x14ac:dyDescent="0.2">
      <c r="A352" s="3" t="s">
        <v>350</v>
      </c>
      <c r="B352" s="5">
        <v>11420</v>
      </c>
    </row>
    <row r="353" spans="1:2" x14ac:dyDescent="0.2">
      <c r="A353" s="3" t="s">
        <v>351</v>
      </c>
      <c r="B353" s="5">
        <v>11420</v>
      </c>
    </row>
    <row r="354" spans="1:2" x14ac:dyDescent="0.2">
      <c r="A354" s="3" t="s">
        <v>352</v>
      </c>
      <c r="B354" s="5">
        <v>11420</v>
      </c>
    </row>
    <row r="355" spans="1:2" x14ac:dyDescent="0.2">
      <c r="A355" s="3" t="s">
        <v>353</v>
      </c>
      <c r="B355" s="5">
        <v>11420</v>
      </c>
    </row>
    <row r="356" spans="1:2" x14ac:dyDescent="0.2">
      <c r="A356" s="3" t="s">
        <v>354</v>
      </c>
      <c r="B356" s="5">
        <v>11420</v>
      </c>
    </row>
    <row r="357" spans="1:2" x14ac:dyDescent="0.2">
      <c r="A357" s="3" t="s">
        <v>355</v>
      </c>
      <c r="B357" s="5">
        <v>11430</v>
      </c>
    </row>
    <row r="358" spans="1:2" x14ac:dyDescent="0.2">
      <c r="A358" s="3" t="s">
        <v>356</v>
      </c>
      <c r="B358" s="5">
        <v>11440</v>
      </c>
    </row>
    <row r="359" spans="1:2" x14ac:dyDescent="0.2">
      <c r="A359" s="3" t="s">
        <v>357</v>
      </c>
      <c r="B359" s="5">
        <v>11480</v>
      </c>
    </row>
    <row r="360" spans="1:2" x14ac:dyDescent="0.2">
      <c r="A360" s="3" t="s">
        <v>358</v>
      </c>
      <c r="B360" s="5">
        <v>11490</v>
      </c>
    </row>
    <row r="361" spans="1:2" x14ac:dyDescent="0.2">
      <c r="A361" s="3" t="s">
        <v>359</v>
      </c>
      <c r="B361" s="5">
        <v>11500</v>
      </c>
    </row>
    <row r="362" spans="1:2" x14ac:dyDescent="0.2">
      <c r="A362" s="3" t="s">
        <v>360</v>
      </c>
      <c r="B362" s="5">
        <v>11500</v>
      </c>
    </row>
    <row r="363" spans="1:2" x14ac:dyDescent="0.2">
      <c r="A363" s="3" t="s">
        <v>361</v>
      </c>
      <c r="B363" s="5">
        <v>11500</v>
      </c>
    </row>
    <row r="364" spans="1:2" x14ac:dyDescent="0.2">
      <c r="A364" s="3" t="s">
        <v>362</v>
      </c>
      <c r="B364" s="5">
        <v>11500</v>
      </c>
    </row>
    <row r="365" spans="1:2" x14ac:dyDescent="0.2">
      <c r="A365" s="3" t="s">
        <v>363</v>
      </c>
      <c r="B365" s="5">
        <v>11500</v>
      </c>
    </row>
    <row r="366" spans="1:2" x14ac:dyDescent="0.2">
      <c r="A366" s="3" t="s">
        <v>364</v>
      </c>
      <c r="B366" s="5">
        <v>11500</v>
      </c>
    </row>
    <row r="367" spans="1:2" x14ac:dyDescent="0.2">
      <c r="A367" s="3" t="s">
        <v>365</v>
      </c>
      <c r="B367" s="5">
        <v>11500</v>
      </c>
    </row>
    <row r="368" spans="1:2" x14ac:dyDescent="0.2">
      <c r="A368" s="3" t="s">
        <v>366</v>
      </c>
      <c r="B368" s="5">
        <v>11500</v>
      </c>
    </row>
    <row r="369" spans="1:2" x14ac:dyDescent="0.2">
      <c r="A369" s="3" t="s">
        <v>367</v>
      </c>
      <c r="B369" s="5">
        <v>11500</v>
      </c>
    </row>
    <row r="370" spans="1:2" x14ac:dyDescent="0.2">
      <c r="A370" s="3" t="s">
        <v>368</v>
      </c>
      <c r="B370" s="5">
        <v>11500</v>
      </c>
    </row>
    <row r="371" spans="1:2" x14ac:dyDescent="0.2">
      <c r="A371" s="3" t="s">
        <v>369</v>
      </c>
      <c r="B371" s="5">
        <v>11500</v>
      </c>
    </row>
    <row r="372" spans="1:2" x14ac:dyDescent="0.2">
      <c r="A372" s="3" t="s">
        <v>370</v>
      </c>
      <c r="B372" s="5">
        <v>11500</v>
      </c>
    </row>
    <row r="373" spans="1:2" x14ac:dyDescent="0.2">
      <c r="A373" s="3" t="s">
        <v>371</v>
      </c>
      <c r="B373" s="5">
        <v>11500</v>
      </c>
    </row>
    <row r="374" spans="1:2" x14ac:dyDescent="0.2">
      <c r="A374" s="3" t="s">
        <v>372</v>
      </c>
      <c r="B374" s="5">
        <v>11510</v>
      </c>
    </row>
    <row r="375" spans="1:2" x14ac:dyDescent="0.2">
      <c r="A375" s="3" t="s">
        <v>373</v>
      </c>
      <c r="B375" s="5">
        <v>11510</v>
      </c>
    </row>
    <row r="376" spans="1:2" x14ac:dyDescent="0.2">
      <c r="A376" s="3" t="s">
        <v>374</v>
      </c>
      <c r="B376" s="5">
        <v>11510</v>
      </c>
    </row>
    <row r="377" spans="1:2" x14ac:dyDescent="0.2">
      <c r="A377" s="3" t="s">
        <v>375</v>
      </c>
      <c r="B377" s="5">
        <v>11510</v>
      </c>
    </row>
    <row r="378" spans="1:2" x14ac:dyDescent="0.2">
      <c r="A378" s="3" t="s">
        <v>376</v>
      </c>
      <c r="B378" s="5">
        <v>11540</v>
      </c>
    </row>
    <row r="379" spans="1:2" x14ac:dyDescent="0.2">
      <c r="A379" s="3" t="s">
        <v>377</v>
      </c>
      <c r="B379" s="5">
        <v>11560</v>
      </c>
    </row>
    <row r="380" spans="1:2" x14ac:dyDescent="0.2">
      <c r="A380" s="3" t="s">
        <v>378</v>
      </c>
      <c r="B380" s="5">
        <v>11570</v>
      </c>
    </row>
    <row r="381" spans="1:2" x14ac:dyDescent="0.2">
      <c r="A381" s="3" t="s">
        <v>379</v>
      </c>
      <c r="B381" s="5">
        <v>11570</v>
      </c>
    </row>
    <row r="382" spans="1:2" x14ac:dyDescent="0.2">
      <c r="A382" s="3" t="s">
        <v>380</v>
      </c>
      <c r="B382" s="5">
        <v>11570</v>
      </c>
    </row>
    <row r="383" spans="1:2" x14ac:dyDescent="0.2">
      <c r="A383" s="3" t="s">
        <v>381</v>
      </c>
      <c r="B383" s="5">
        <v>11570</v>
      </c>
    </row>
    <row r="384" spans="1:2" x14ac:dyDescent="0.2">
      <c r="A384" s="3" t="s">
        <v>382</v>
      </c>
      <c r="B384" s="5">
        <v>11570</v>
      </c>
    </row>
    <row r="385" spans="1:2" x14ac:dyDescent="0.2">
      <c r="A385" s="3" t="s">
        <v>383</v>
      </c>
      <c r="B385" s="5">
        <v>11580</v>
      </c>
    </row>
    <row r="386" spans="1:2" x14ac:dyDescent="0.2">
      <c r="A386" s="3" t="s">
        <v>384</v>
      </c>
      <c r="B386" s="5">
        <v>11580</v>
      </c>
    </row>
    <row r="387" spans="1:2" x14ac:dyDescent="0.2">
      <c r="A387" s="3" t="s">
        <v>385</v>
      </c>
      <c r="B387" s="5">
        <v>11580</v>
      </c>
    </row>
    <row r="388" spans="1:2" x14ac:dyDescent="0.2">
      <c r="A388" s="3" t="s">
        <v>386</v>
      </c>
      <c r="B388" s="5">
        <v>11580</v>
      </c>
    </row>
    <row r="389" spans="1:2" x14ac:dyDescent="0.2">
      <c r="A389" s="3" t="s">
        <v>387</v>
      </c>
      <c r="B389" s="5">
        <v>11580</v>
      </c>
    </row>
    <row r="390" spans="1:2" x14ac:dyDescent="0.2">
      <c r="A390" s="3" t="s">
        <v>388</v>
      </c>
      <c r="B390" s="5">
        <v>11580</v>
      </c>
    </row>
    <row r="391" spans="1:2" x14ac:dyDescent="0.2">
      <c r="A391" s="3" t="s">
        <v>389</v>
      </c>
      <c r="B391" s="5">
        <v>11580</v>
      </c>
    </row>
    <row r="392" spans="1:2" x14ac:dyDescent="0.2">
      <c r="A392" s="3" t="s">
        <v>390</v>
      </c>
      <c r="B392" s="5">
        <v>11590</v>
      </c>
    </row>
    <row r="393" spans="1:2" x14ac:dyDescent="0.2">
      <c r="A393" s="3" t="s">
        <v>391</v>
      </c>
      <c r="B393" s="5">
        <v>11590</v>
      </c>
    </row>
    <row r="394" spans="1:2" x14ac:dyDescent="0.2">
      <c r="A394" s="3" t="s">
        <v>392</v>
      </c>
      <c r="B394" s="5">
        <v>11590</v>
      </c>
    </row>
    <row r="395" spans="1:2" x14ac:dyDescent="0.2">
      <c r="A395" s="3" t="s">
        <v>393</v>
      </c>
      <c r="B395" s="5">
        <v>11600</v>
      </c>
    </row>
    <row r="396" spans="1:2" x14ac:dyDescent="0.2">
      <c r="A396" s="3" t="s">
        <v>394</v>
      </c>
      <c r="B396" s="5">
        <v>11600</v>
      </c>
    </row>
    <row r="397" spans="1:2" x14ac:dyDescent="0.2">
      <c r="A397" s="3" t="s">
        <v>395</v>
      </c>
      <c r="B397" s="5">
        <v>11600</v>
      </c>
    </row>
    <row r="398" spans="1:2" x14ac:dyDescent="0.2">
      <c r="A398" s="3" t="s">
        <v>396</v>
      </c>
      <c r="B398" s="5">
        <v>11600</v>
      </c>
    </row>
    <row r="399" spans="1:2" x14ac:dyDescent="0.2">
      <c r="A399" s="3" t="s">
        <v>397</v>
      </c>
      <c r="B399" s="5">
        <v>11600</v>
      </c>
    </row>
    <row r="400" spans="1:2" x14ac:dyDescent="0.2">
      <c r="A400" s="3" t="s">
        <v>398</v>
      </c>
      <c r="B400" s="5">
        <v>11600</v>
      </c>
    </row>
    <row r="401" spans="1:2" x14ac:dyDescent="0.2">
      <c r="A401" s="3" t="s">
        <v>399</v>
      </c>
      <c r="B401" s="5">
        <v>11600</v>
      </c>
    </row>
    <row r="402" spans="1:2" x14ac:dyDescent="0.2">
      <c r="A402" s="3" t="s">
        <v>400</v>
      </c>
      <c r="B402" s="5">
        <v>11600</v>
      </c>
    </row>
    <row r="403" spans="1:2" x14ac:dyDescent="0.2">
      <c r="A403" s="3" t="s">
        <v>401</v>
      </c>
      <c r="B403" s="5">
        <v>11600</v>
      </c>
    </row>
    <row r="404" spans="1:2" x14ac:dyDescent="0.2">
      <c r="A404" s="3" t="s">
        <v>402</v>
      </c>
      <c r="B404" s="5">
        <v>11600</v>
      </c>
    </row>
    <row r="405" spans="1:2" x14ac:dyDescent="0.2">
      <c r="A405" s="3" t="s">
        <v>403</v>
      </c>
      <c r="B405" s="5">
        <v>11600</v>
      </c>
    </row>
    <row r="406" spans="1:2" x14ac:dyDescent="0.2">
      <c r="A406" s="3" t="s">
        <v>404</v>
      </c>
      <c r="B406" s="5">
        <v>11600</v>
      </c>
    </row>
    <row r="407" spans="1:2" x14ac:dyDescent="0.2">
      <c r="A407" s="3" t="s">
        <v>405</v>
      </c>
      <c r="B407" s="5">
        <v>11600</v>
      </c>
    </row>
    <row r="408" spans="1:2" x14ac:dyDescent="0.2">
      <c r="A408" s="3" t="s">
        <v>406</v>
      </c>
      <c r="B408" s="5">
        <v>11600</v>
      </c>
    </row>
    <row r="409" spans="1:2" x14ac:dyDescent="0.2">
      <c r="A409" s="3" t="s">
        <v>407</v>
      </c>
      <c r="B409" s="5">
        <v>11600</v>
      </c>
    </row>
    <row r="410" spans="1:2" x14ac:dyDescent="0.2">
      <c r="A410" s="3" t="s">
        <v>408</v>
      </c>
      <c r="B410" s="5">
        <v>11600</v>
      </c>
    </row>
    <row r="411" spans="1:2" x14ac:dyDescent="0.2">
      <c r="A411" s="3" t="s">
        <v>409</v>
      </c>
      <c r="B411" s="5">
        <v>11620</v>
      </c>
    </row>
    <row r="412" spans="1:2" x14ac:dyDescent="0.2">
      <c r="A412" s="3" t="s">
        <v>410</v>
      </c>
      <c r="B412" s="5">
        <v>11610</v>
      </c>
    </row>
    <row r="413" spans="1:2" x14ac:dyDescent="0.2">
      <c r="A413" s="3" t="s">
        <v>411</v>
      </c>
      <c r="B413" s="5">
        <v>11700</v>
      </c>
    </row>
    <row r="414" spans="1:2" x14ac:dyDescent="0.2">
      <c r="A414" s="3" t="s">
        <v>412</v>
      </c>
      <c r="B414" s="5">
        <v>11700</v>
      </c>
    </row>
    <row r="415" spans="1:2" x14ac:dyDescent="0.2">
      <c r="A415" s="3" t="s">
        <v>413</v>
      </c>
      <c r="B415" s="5">
        <v>11700</v>
      </c>
    </row>
    <row r="416" spans="1:2" x14ac:dyDescent="0.2">
      <c r="A416" s="3" t="s">
        <v>414</v>
      </c>
      <c r="B416" s="5">
        <v>11700</v>
      </c>
    </row>
    <row r="417" spans="1:2" x14ac:dyDescent="0.2">
      <c r="A417" s="3" t="s">
        <v>415</v>
      </c>
      <c r="B417" s="5">
        <v>11700</v>
      </c>
    </row>
    <row r="418" spans="1:2" x14ac:dyDescent="0.2">
      <c r="A418" s="3" t="s">
        <v>416</v>
      </c>
      <c r="B418" s="5">
        <v>11700</v>
      </c>
    </row>
    <row r="419" spans="1:2" x14ac:dyDescent="0.2">
      <c r="A419" s="3" t="s">
        <v>417</v>
      </c>
      <c r="B419" s="5">
        <v>11700</v>
      </c>
    </row>
    <row r="420" spans="1:2" x14ac:dyDescent="0.2">
      <c r="A420" s="3" t="s">
        <v>418</v>
      </c>
      <c r="B420" s="5">
        <v>11700</v>
      </c>
    </row>
    <row r="421" spans="1:2" x14ac:dyDescent="0.2">
      <c r="A421" s="3" t="s">
        <v>419</v>
      </c>
      <c r="B421" s="5">
        <v>11700</v>
      </c>
    </row>
    <row r="422" spans="1:2" x14ac:dyDescent="0.2">
      <c r="A422" s="3" t="s">
        <v>420</v>
      </c>
      <c r="B422" s="5">
        <v>11700</v>
      </c>
    </row>
    <row r="423" spans="1:2" x14ac:dyDescent="0.2">
      <c r="A423" s="3" t="s">
        <v>421</v>
      </c>
      <c r="B423" s="5">
        <v>11700</v>
      </c>
    </row>
    <row r="424" spans="1:2" x14ac:dyDescent="0.2">
      <c r="A424" s="3" t="s">
        <v>422</v>
      </c>
      <c r="B424" s="5">
        <v>11700</v>
      </c>
    </row>
    <row r="425" spans="1:2" x14ac:dyDescent="0.2">
      <c r="A425" s="3" t="s">
        <v>423</v>
      </c>
      <c r="B425" s="5">
        <v>11700</v>
      </c>
    </row>
    <row r="426" spans="1:2" x14ac:dyDescent="0.2">
      <c r="A426" s="3" t="s">
        <v>424</v>
      </c>
      <c r="B426" s="5">
        <v>11800</v>
      </c>
    </row>
    <row r="427" spans="1:2" x14ac:dyDescent="0.2">
      <c r="A427" s="3" t="s">
        <v>425</v>
      </c>
      <c r="B427" s="5">
        <v>11800</v>
      </c>
    </row>
    <row r="428" spans="1:2" x14ac:dyDescent="0.2">
      <c r="A428" s="3" t="s">
        <v>426</v>
      </c>
      <c r="B428" s="5">
        <v>11800</v>
      </c>
    </row>
    <row r="429" spans="1:2" x14ac:dyDescent="0.2">
      <c r="A429" s="3" t="s">
        <v>427</v>
      </c>
      <c r="B429" s="5">
        <v>11800</v>
      </c>
    </row>
    <row r="430" spans="1:2" x14ac:dyDescent="0.2">
      <c r="A430" s="3" t="s">
        <v>428</v>
      </c>
      <c r="B430" s="5">
        <v>11800</v>
      </c>
    </row>
    <row r="431" spans="1:2" x14ac:dyDescent="0.2">
      <c r="A431" s="3" t="s">
        <v>429</v>
      </c>
      <c r="B431" s="5">
        <v>11800</v>
      </c>
    </row>
    <row r="432" spans="1:2" x14ac:dyDescent="0.2">
      <c r="A432" s="3" t="s">
        <v>430</v>
      </c>
      <c r="B432" s="5">
        <v>11800</v>
      </c>
    </row>
    <row r="433" spans="1:2" x14ac:dyDescent="0.2">
      <c r="A433" s="3" t="s">
        <v>431</v>
      </c>
      <c r="B433" s="5">
        <v>11800</v>
      </c>
    </row>
    <row r="434" spans="1:2" x14ac:dyDescent="0.2">
      <c r="A434" s="3" t="s">
        <v>432</v>
      </c>
      <c r="B434" s="5">
        <v>11800</v>
      </c>
    </row>
    <row r="435" spans="1:2" x14ac:dyDescent="0.2">
      <c r="A435" s="3" t="s">
        <v>433</v>
      </c>
      <c r="B435" s="5">
        <v>11800</v>
      </c>
    </row>
    <row r="436" spans="1:2" x14ac:dyDescent="0.2">
      <c r="A436" s="3" t="s">
        <v>434</v>
      </c>
      <c r="B436" s="5">
        <v>11800</v>
      </c>
    </row>
    <row r="437" spans="1:2" x14ac:dyDescent="0.2">
      <c r="A437" s="3" t="s">
        <v>435</v>
      </c>
      <c r="B437" s="5">
        <v>11800</v>
      </c>
    </row>
    <row r="438" spans="1:2" x14ac:dyDescent="0.2">
      <c r="A438" s="3" t="s">
        <v>436</v>
      </c>
      <c r="B438" s="5">
        <v>11800</v>
      </c>
    </row>
    <row r="439" spans="1:2" x14ac:dyDescent="0.2">
      <c r="A439" s="3" t="s">
        <v>437</v>
      </c>
      <c r="B439" s="5">
        <v>11800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5"/>
  <sheetViews>
    <sheetView tabSelected="1" zoomScaleNormal="100" workbookViewId="0">
      <selection activeCell="M9" sqref="M9"/>
    </sheetView>
  </sheetViews>
  <sheetFormatPr baseColWidth="10" defaultRowHeight="12.75" x14ac:dyDescent="0.2"/>
  <cols>
    <col min="1" max="1" width="15.5703125" customWidth="1"/>
    <col min="4" max="4" width="10.85546875" customWidth="1"/>
    <col min="6" max="6" width="10.140625" customWidth="1"/>
    <col min="7" max="7" width="11.7109375" customWidth="1"/>
    <col min="8" max="8" width="13" customWidth="1"/>
    <col min="9" max="9" width="15.42578125" customWidth="1"/>
    <col min="10" max="10" width="22" customWidth="1"/>
    <col min="11" max="11" width="19.28515625" customWidth="1"/>
    <col min="12" max="12" width="17.5703125" customWidth="1"/>
    <col min="13" max="13" width="26.7109375" customWidth="1"/>
    <col min="15" max="15" width="12.28515625" customWidth="1"/>
    <col min="16" max="16" width="22.140625" customWidth="1"/>
    <col min="18" max="18" width="12.140625" customWidth="1"/>
    <col min="20" max="20" width="24.5703125" customWidth="1"/>
    <col min="21" max="21" width="37.7109375" customWidth="1"/>
    <col min="22" max="22" width="8.28515625" customWidth="1"/>
    <col min="23" max="23" width="16.140625" customWidth="1"/>
    <col min="24" max="24" width="20.85546875" customWidth="1"/>
  </cols>
  <sheetData>
    <row r="1" spans="1:24" ht="27" x14ac:dyDescent="0.2">
      <c r="A1" s="46" t="s">
        <v>451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3" spans="1:24" ht="63" x14ac:dyDescent="0.2">
      <c r="A3" s="27" t="s">
        <v>440</v>
      </c>
      <c r="B3" s="21" t="s">
        <v>438</v>
      </c>
      <c r="C3" s="20" t="s">
        <v>448</v>
      </c>
      <c r="D3" s="21" t="s">
        <v>441</v>
      </c>
      <c r="E3" s="21" t="s">
        <v>455</v>
      </c>
      <c r="F3" s="21" t="s">
        <v>456</v>
      </c>
      <c r="G3" s="21" t="s">
        <v>497</v>
      </c>
      <c r="H3" s="21" t="s">
        <v>493</v>
      </c>
      <c r="I3" s="21" t="s">
        <v>495</v>
      </c>
      <c r="J3" s="21" t="s">
        <v>452</v>
      </c>
      <c r="K3" s="31" t="s">
        <v>442</v>
      </c>
      <c r="L3" s="32" t="s">
        <v>443</v>
      </c>
      <c r="M3" s="20" t="s">
        <v>444</v>
      </c>
      <c r="N3" s="20" t="s">
        <v>494</v>
      </c>
      <c r="O3" s="20" t="s">
        <v>445</v>
      </c>
      <c r="P3" s="19" t="s">
        <v>453</v>
      </c>
      <c r="Q3" s="19" t="s">
        <v>450</v>
      </c>
      <c r="R3" s="19" t="s">
        <v>454</v>
      </c>
      <c r="S3" s="19" t="s">
        <v>461</v>
      </c>
      <c r="T3" s="25" t="s">
        <v>446</v>
      </c>
      <c r="U3" s="24" t="s">
        <v>459</v>
      </c>
      <c r="V3" s="23" t="s">
        <v>447</v>
      </c>
      <c r="W3" s="22" t="s">
        <v>460</v>
      </c>
      <c r="X3" s="20" t="s">
        <v>449</v>
      </c>
    </row>
    <row r="4" spans="1:24" x14ac:dyDescent="0.2">
      <c r="A4" s="28"/>
      <c r="B4" s="7"/>
      <c r="C4" s="7"/>
      <c r="D4" s="7"/>
      <c r="E4" s="7"/>
      <c r="F4" s="7"/>
      <c r="G4" s="8"/>
      <c r="H4" s="7"/>
      <c r="I4" s="7"/>
      <c r="J4" s="7"/>
      <c r="K4" s="33"/>
      <c r="L4" s="33"/>
      <c r="M4" s="33"/>
      <c r="N4" s="33"/>
      <c r="O4" s="7">
        <f>K4+M4</f>
        <v>0</v>
      </c>
      <c r="P4" s="7"/>
      <c r="Q4" s="7"/>
      <c r="R4" s="7"/>
      <c r="S4" s="7"/>
      <c r="T4" s="7"/>
      <c r="U4" s="7"/>
      <c r="V4" s="7"/>
      <c r="W4" s="7"/>
      <c r="X4" s="7"/>
    </row>
    <row r="5" spans="1:24" x14ac:dyDescent="0.2">
      <c r="A5" s="28"/>
      <c r="B5" s="7"/>
      <c r="C5" s="7"/>
      <c r="D5" s="7"/>
      <c r="E5" s="7"/>
      <c r="F5" s="7"/>
      <c r="G5" s="8"/>
      <c r="H5" s="7"/>
      <c r="I5" s="7"/>
      <c r="J5" s="7"/>
      <c r="K5" s="33"/>
      <c r="L5" s="33"/>
      <c r="M5" s="33"/>
      <c r="N5" s="33"/>
      <c r="O5" s="7">
        <f t="shared" ref="O5:O27" si="0">K5+M5</f>
        <v>0</v>
      </c>
      <c r="P5" s="7"/>
      <c r="Q5" s="7"/>
      <c r="R5" s="7"/>
      <c r="S5" s="7"/>
      <c r="T5" s="7"/>
      <c r="U5" s="7"/>
      <c r="V5" s="7"/>
      <c r="W5" s="7"/>
      <c r="X5" s="7"/>
    </row>
    <row r="6" spans="1:24" x14ac:dyDescent="0.2">
      <c r="A6" s="28"/>
      <c r="B6" s="7"/>
      <c r="C6" s="7"/>
      <c r="D6" s="7"/>
      <c r="E6" s="7"/>
      <c r="F6" s="7"/>
      <c r="G6" s="8"/>
      <c r="H6" s="7"/>
      <c r="I6" s="7"/>
      <c r="J6" s="7"/>
      <c r="K6" s="33"/>
      <c r="L6" s="33"/>
      <c r="M6" s="33"/>
      <c r="N6" s="33"/>
      <c r="O6" s="7">
        <f t="shared" si="0"/>
        <v>0</v>
      </c>
      <c r="P6" s="7"/>
      <c r="Q6" s="7"/>
      <c r="R6" s="7"/>
      <c r="S6" s="7"/>
      <c r="T6" s="7"/>
      <c r="U6" s="7"/>
      <c r="V6" s="7"/>
      <c r="W6" s="7"/>
      <c r="X6" s="7"/>
    </row>
    <row r="7" spans="1:24" x14ac:dyDescent="0.2">
      <c r="A7" s="28"/>
      <c r="B7" s="7"/>
      <c r="C7" s="7"/>
      <c r="D7" s="7"/>
      <c r="E7" s="7"/>
      <c r="F7" s="7"/>
      <c r="G7" s="8"/>
      <c r="H7" s="7"/>
      <c r="I7" s="7"/>
      <c r="J7" s="7"/>
      <c r="K7" s="33"/>
      <c r="L7" s="33"/>
      <c r="M7" s="33"/>
      <c r="N7" s="33"/>
      <c r="O7" s="7">
        <f t="shared" si="0"/>
        <v>0</v>
      </c>
      <c r="P7" s="7"/>
      <c r="Q7" s="7"/>
      <c r="R7" s="7"/>
      <c r="S7" s="7"/>
      <c r="T7" s="7"/>
      <c r="U7" s="7"/>
      <c r="V7" s="7"/>
      <c r="W7" s="7"/>
      <c r="X7" s="7"/>
    </row>
    <row r="8" spans="1:24" x14ac:dyDescent="0.2">
      <c r="A8" s="28"/>
      <c r="B8" s="7"/>
      <c r="C8" s="7"/>
      <c r="D8" s="7"/>
      <c r="E8" s="7"/>
      <c r="F8" s="7"/>
      <c r="G8" s="8"/>
      <c r="H8" s="7"/>
      <c r="I8" s="7"/>
      <c r="J8" s="7"/>
      <c r="K8" s="33"/>
      <c r="L8" s="33"/>
      <c r="M8" s="33"/>
      <c r="N8" s="33"/>
      <c r="O8" s="7">
        <f t="shared" si="0"/>
        <v>0</v>
      </c>
      <c r="P8" s="7"/>
      <c r="Q8" s="7"/>
      <c r="R8" s="7"/>
      <c r="S8" s="7"/>
      <c r="T8" s="7"/>
      <c r="U8" s="7"/>
      <c r="V8" s="7"/>
      <c r="W8" s="7"/>
      <c r="X8" s="7"/>
    </row>
    <row r="9" spans="1:24" x14ac:dyDescent="0.2">
      <c r="A9" s="28"/>
      <c r="B9" s="7"/>
      <c r="C9" s="7"/>
      <c r="D9" s="7"/>
      <c r="E9" s="7"/>
      <c r="F9" s="7"/>
      <c r="G9" s="8"/>
      <c r="H9" s="7"/>
      <c r="I9" s="7"/>
      <c r="J9" s="7"/>
      <c r="K9" s="33"/>
      <c r="L9" s="33"/>
      <c r="M9" s="33"/>
      <c r="N9" s="33"/>
      <c r="O9" s="7">
        <f t="shared" si="0"/>
        <v>0</v>
      </c>
      <c r="P9" s="7"/>
      <c r="Q9" s="7"/>
      <c r="R9" s="7"/>
      <c r="S9" s="7"/>
      <c r="T9" s="7"/>
      <c r="U9" s="7"/>
      <c r="V9" s="7"/>
      <c r="W9" s="7"/>
      <c r="X9" s="7"/>
    </row>
    <row r="10" spans="1:24" x14ac:dyDescent="0.2">
      <c r="A10" s="28"/>
      <c r="B10" s="7"/>
      <c r="C10" s="7"/>
      <c r="D10" s="7"/>
      <c r="E10" s="7"/>
      <c r="F10" s="7"/>
      <c r="G10" s="8"/>
      <c r="H10" s="7"/>
      <c r="I10" s="7"/>
      <c r="J10" s="7"/>
      <c r="K10" s="33"/>
      <c r="L10" s="33"/>
      <c r="M10" s="33"/>
      <c r="N10" s="33"/>
      <c r="O10" s="7">
        <f t="shared" si="0"/>
        <v>0</v>
      </c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">
      <c r="A11" s="28"/>
      <c r="B11" s="7"/>
      <c r="C11" s="7"/>
      <c r="D11" s="7"/>
      <c r="E11" s="7"/>
      <c r="F11" s="7"/>
      <c r="G11" s="8"/>
      <c r="H11" s="7"/>
      <c r="I11" s="7"/>
      <c r="J11" s="7"/>
      <c r="K11" s="33"/>
      <c r="L11" s="33"/>
      <c r="M11" s="33"/>
      <c r="N11" s="33"/>
      <c r="O11" s="7">
        <f t="shared" si="0"/>
        <v>0</v>
      </c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">
      <c r="A12" s="28"/>
      <c r="B12" s="7"/>
      <c r="C12" s="7"/>
      <c r="D12" s="7"/>
      <c r="E12" s="7"/>
      <c r="F12" s="7"/>
      <c r="G12" s="8"/>
      <c r="H12" s="7"/>
      <c r="I12" s="7"/>
      <c r="J12" s="7"/>
      <c r="K12" s="33"/>
      <c r="L12" s="33"/>
      <c r="M12" s="33"/>
      <c r="N12" s="33"/>
      <c r="O12" s="7">
        <f t="shared" si="0"/>
        <v>0</v>
      </c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">
      <c r="A13" s="28"/>
      <c r="B13" s="7"/>
      <c r="C13" s="7"/>
      <c r="D13" s="7"/>
      <c r="E13" s="7"/>
      <c r="F13" s="7"/>
      <c r="G13" s="8"/>
      <c r="H13" s="7"/>
      <c r="I13" s="7"/>
      <c r="J13" s="7"/>
      <c r="K13" s="33"/>
      <c r="L13" s="33"/>
      <c r="M13" s="33"/>
      <c r="N13" s="33"/>
      <c r="O13" s="7">
        <f t="shared" si="0"/>
        <v>0</v>
      </c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">
      <c r="A14" s="28"/>
      <c r="B14" s="7"/>
      <c r="C14" s="7"/>
      <c r="D14" s="7"/>
      <c r="E14" s="7"/>
      <c r="F14" s="7"/>
      <c r="G14" s="8"/>
      <c r="H14" s="7"/>
      <c r="I14" s="7"/>
      <c r="J14" s="7"/>
      <c r="K14" s="33"/>
      <c r="L14" s="33"/>
      <c r="M14" s="33"/>
      <c r="N14" s="33"/>
      <c r="O14" s="7">
        <f t="shared" si="0"/>
        <v>0</v>
      </c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">
      <c r="A15" s="28"/>
      <c r="B15" s="7"/>
      <c r="C15" s="7"/>
      <c r="D15" s="7"/>
      <c r="E15" s="7"/>
      <c r="F15" s="7"/>
      <c r="G15" s="8"/>
      <c r="H15" s="7"/>
      <c r="I15" s="7"/>
      <c r="J15" s="7"/>
      <c r="K15" s="33"/>
      <c r="L15" s="33"/>
      <c r="M15" s="33"/>
      <c r="N15" s="33"/>
      <c r="O15" s="7">
        <f t="shared" si="0"/>
        <v>0</v>
      </c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">
      <c r="A16" s="28"/>
      <c r="B16" s="7"/>
      <c r="C16" s="7"/>
      <c r="D16" s="7"/>
      <c r="E16" s="7"/>
      <c r="F16" s="7"/>
      <c r="G16" s="8"/>
      <c r="H16" s="7"/>
      <c r="I16" s="7"/>
      <c r="J16" s="7"/>
      <c r="K16" s="33"/>
      <c r="L16" s="33"/>
      <c r="M16" s="33"/>
      <c r="N16" s="33"/>
      <c r="O16" s="7">
        <f t="shared" si="0"/>
        <v>0</v>
      </c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">
      <c r="A17" s="28"/>
      <c r="B17" s="7"/>
      <c r="C17" s="7"/>
      <c r="D17" s="7"/>
      <c r="E17" s="7"/>
      <c r="F17" s="7"/>
      <c r="G17" s="8"/>
      <c r="H17" s="7"/>
      <c r="I17" s="7"/>
      <c r="J17" s="7"/>
      <c r="K17" s="33"/>
      <c r="L17" s="33"/>
      <c r="M17" s="33"/>
      <c r="N17" s="33"/>
      <c r="O17" s="7">
        <f t="shared" si="0"/>
        <v>0</v>
      </c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">
      <c r="A18" s="28"/>
      <c r="B18" s="7"/>
      <c r="C18" s="7"/>
      <c r="D18" s="7"/>
      <c r="E18" s="7"/>
      <c r="F18" s="7"/>
      <c r="G18" s="8"/>
      <c r="H18" s="7"/>
      <c r="I18" s="7"/>
      <c r="J18" s="7"/>
      <c r="K18" s="33"/>
      <c r="L18" s="33"/>
      <c r="M18" s="33"/>
      <c r="N18" s="33"/>
      <c r="O18" s="7">
        <f t="shared" si="0"/>
        <v>0</v>
      </c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">
      <c r="A19" s="28"/>
      <c r="B19" s="7"/>
      <c r="C19" s="7"/>
      <c r="D19" s="7"/>
      <c r="E19" s="7"/>
      <c r="F19" s="7"/>
      <c r="G19" s="8"/>
      <c r="H19" s="7"/>
      <c r="I19" s="7"/>
      <c r="J19" s="7"/>
      <c r="K19" s="33"/>
      <c r="L19" s="33"/>
      <c r="M19" s="33"/>
      <c r="N19" s="33"/>
      <c r="O19" s="7">
        <f t="shared" si="0"/>
        <v>0</v>
      </c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">
      <c r="A20" s="28"/>
      <c r="B20" s="7"/>
      <c r="C20" s="7"/>
      <c r="D20" s="7"/>
      <c r="E20" s="7"/>
      <c r="F20" s="7"/>
      <c r="G20" s="8"/>
      <c r="H20" s="7"/>
      <c r="I20" s="7"/>
      <c r="J20" s="7"/>
      <c r="K20" s="33"/>
      <c r="L20" s="33"/>
      <c r="M20" s="33"/>
      <c r="N20" s="33"/>
      <c r="O20" s="7">
        <f t="shared" si="0"/>
        <v>0</v>
      </c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">
      <c r="A21" s="28"/>
      <c r="B21" s="7"/>
      <c r="C21" s="7"/>
      <c r="D21" s="7"/>
      <c r="E21" s="7"/>
      <c r="F21" s="7"/>
      <c r="G21" s="8"/>
      <c r="H21" s="7"/>
      <c r="I21" s="7"/>
      <c r="J21" s="7"/>
      <c r="K21" s="33"/>
      <c r="L21" s="33"/>
      <c r="M21" s="33"/>
      <c r="N21" s="33"/>
      <c r="O21" s="7">
        <f t="shared" si="0"/>
        <v>0</v>
      </c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">
      <c r="A22" s="28"/>
      <c r="B22" s="7"/>
      <c r="C22" s="7"/>
      <c r="D22" s="7"/>
      <c r="E22" s="7"/>
      <c r="F22" s="7"/>
      <c r="G22" s="8"/>
      <c r="H22" s="7"/>
      <c r="I22" s="7"/>
      <c r="J22" s="7"/>
      <c r="K22" s="33"/>
      <c r="L22" s="33"/>
      <c r="M22" s="33"/>
      <c r="N22" s="33"/>
      <c r="O22" s="7">
        <f t="shared" si="0"/>
        <v>0</v>
      </c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">
      <c r="A23" s="28"/>
      <c r="B23" s="7"/>
      <c r="C23" s="7"/>
      <c r="D23" s="7"/>
      <c r="E23" s="7"/>
      <c r="F23" s="7"/>
      <c r="G23" s="8"/>
      <c r="H23" s="7"/>
      <c r="I23" s="7"/>
      <c r="J23" s="7"/>
      <c r="K23" s="33"/>
      <c r="L23" s="33"/>
      <c r="M23" s="33"/>
      <c r="N23" s="33"/>
      <c r="O23" s="7">
        <f t="shared" si="0"/>
        <v>0</v>
      </c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">
      <c r="A24" s="28"/>
      <c r="B24" s="7"/>
      <c r="C24" s="7"/>
      <c r="D24" s="7"/>
      <c r="E24" s="7"/>
      <c r="F24" s="7"/>
      <c r="G24" s="8"/>
      <c r="H24" s="7"/>
      <c r="I24" s="7"/>
      <c r="J24" s="7"/>
      <c r="K24" s="33"/>
      <c r="L24" s="33"/>
      <c r="M24" s="33"/>
      <c r="N24" s="33"/>
      <c r="O24" s="7">
        <f t="shared" si="0"/>
        <v>0</v>
      </c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">
      <c r="A25" s="28"/>
      <c r="B25" s="7"/>
      <c r="C25" s="7"/>
      <c r="D25" s="7"/>
      <c r="E25" s="7"/>
      <c r="F25" s="7"/>
      <c r="G25" s="8"/>
      <c r="H25" s="7"/>
      <c r="I25" s="7"/>
      <c r="J25" s="7"/>
      <c r="K25" s="33"/>
      <c r="L25" s="33"/>
      <c r="M25" s="33"/>
      <c r="N25" s="33"/>
      <c r="O25" s="7">
        <f t="shared" si="0"/>
        <v>0</v>
      </c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">
      <c r="A26" s="29"/>
      <c r="B26" s="30"/>
      <c r="C26" s="30"/>
      <c r="D26" s="30"/>
      <c r="E26" s="7"/>
      <c r="F26" s="7"/>
      <c r="G26" s="8"/>
      <c r="H26" s="30"/>
      <c r="I26" s="7"/>
      <c r="J26" s="7"/>
      <c r="K26" s="34"/>
      <c r="L26" s="34"/>
      <c r="M26" s="34"/>
      <c r="N26" s="34"/>
      <c r="O26" s="7">
        <f t="shared" si="0"/>
        <v>0</v>
      </c>
      <c r="P26" s="7"/>
      <c r="Q26" s="30"/>
      <c r="R26" s="7"/>
      <c r="S26" s="7"/>
      <c r="T26" s="30"/>
      <c r="U26" s="7"/>
      <c r="V26" s="30"/>
      <c r="W26" s="7"/>
      <c r="X26" s="30"/>
    </row>
    <row r="27" spans="1:24" x14ac:dyDescent="0.2">
      <c r="A27" s="28"/>
      <c r="B27" s="7"/>
      <c r="C27" s="7"/>
      <c r="D27" s="7"/>
      <c r="E27" s="7"/>
      <c r="F27" s="7"/>
      <c r="G27" s="8"/>
      <c r="H27" s="7"/>
      <c r="I27" s="7"/>
      <c r="J27" s="7"/>
      <c r="K27" s="33"/>
      <c r="L27" s="33"/>
      <c r="M27" s="33"/>
      <c r="N27" s="33"/>
      <c r="O27" s="7">
        <f t="shared" si="0"/>
        <v>0</v>
      </c>
      <c r="P27" s="7"/>
      <c r="Q27" s="7"/>
      <c r="R27" s="7"/>
      <c r="S27" s="7"/>
      <c r="T27" s="7"/>
      <c r="U27" s="7"/>
      <c r="V27" s="7"/>
      <c r="W27" s="7"/>
      <c r="X27" s="30"/>
    </row>
    <row r="28" spans="1:24" x14ac:dyDescent="0.2">
      <c r="A28" s="35" t="s">
        <v>492</v>
      </c>
      <c r="B28" s="36"/>
      <c r="C28" s="36"/>
      <c r="D28" s="36"/>
      <c r="E28" s="36"/>
      <c r="F28" s="36"/>
      <c r="G28" s="37"/>
      <c r="H28" s="36"/>
      <c r="I28" s="36"/>
      <c r="J28" s="36"/>
      <c r="K28" s="38">
        <f>SUBTOTAL(109,Tableau1[Accompagnement amont])</f>
        <v>0</v>
      </c>
      <c r="L28" s="38"/>
      <c r="M28" s="38">
        <f>SUBTOTAL(109,Tableau1[Suivi post création])</f>
        <v>0</v>
      </c>
      <c r="N28" s="38"/>
      <c r="O28" s="36">
        <f>SUBTOTAL(109,Tableau1[[Nbre total heures accomp PDI ]])</f>
        <v>0</v>
      </c>
      <c r="P28" s="36"/>
      <c r="Q28" s="36"/>
      <c r="R28" s="36"/>
      <c r="S28" s="36"/>
      <c r="T28" s="36"/>
      <c r="U28" s="36"/>
      <c r="V28" s="36"/>
      <c r="W28" s="36"/>
      <c r="X28" s="36">
        <f>SUBTOTAL(103,Tableau1[commentaires])</f>
        <v>0</v>
      </c>
    </row>
    <row r="29" spans="1:24" ht="24" customHeight="1" x14ac:dyDescent="0.2"/>
    <row r="30" spans="1:24" ht="24" customHeight="1" x14ac:dyDescent="0.2">
      <c r="A30" s="40" t="s">
        <v>458</v>
      </c>
      <c r="B30" s="40"/>
      <c r="C30" s="40"/>
      <c r="D30" s="40"/>
      <c r="E30" s="40"/>
      <c r="F30" s="40"/>
      <c r="G30" s="40"/>
      <c r="H30" s="40"/>
      <c r="I30" s="40"/>
      <c r="J30" s="11">
        <f>K28</f>
        <v>0</v>
      </c>
      <c r="K30" s="14"/>
      <c r="L30" s="11">
        <f>M28</f>
        <v>0</v>
      </c>
      <c r="M30" s="11">
        <f>J30+L30</f>
        <v>0</v>
      </c>
      <c r="N30" s="10"/>
    </row>
    <row r="31" spans="1:24" ht="24" customHeight="1" x14ac:dyDescent="0.2">
      <c r="A31" s="41" t="s">
        <v>462</v>
      </c>
      <c r="B31" s="41"/>
      <c r="C31" s="41"/>
      <c r="D31" s="41"/>
      <c r="E31" s="41"/>
      <c r="F31" s="41"/>
      <c r="G31" s="41"/>
      <c r="H31" s="41"/>
      <c r="I31" s="41"/>
      <c r="J31" s="11"/>
      <c r="K31" s="17"/>
      <c r="L31" s="11"/>
      <c r="M31" s="11">
        <f>J31+L31</f>
        <v>0</v>
      </c>
    </row>
    <row r="32" spans="1:24" ht="24" customHeight="1" x14ac:dyDescent="0.2">
      <c r="A32" s="41" t="s">
        <v>457</v>
      </c>
      <c r="B32" s="41"/>
      <c r="C32" s="41"/>
      <c r="D32" s="41"/>
      <c r="E32" s="41"/>
      <c r="F32" s="41"/>
      <c r="G32" s="41"/>
      <c r="H32" s="41"/>
      <c r="I32" s="41"/>
      <c r="J32" s="11"/>
      <c r="K32" s="15"/>
      <c r="L32" s="11"/>
      <c r="M32" s="11">
        <f>J32+L32</f>
        <v>0</v>
      </c>
    </row>
    <row r="33" spans="1:13" ht="24" customHeight="1" x14ac:dyDescent="0.2">
      <c r="A33" s="43" t="s">
        <v>491</v>
      </c>
      <c r="B33" s="44"/>
      <c r="C33" s="44"/>
      <c r="D33" s="44"/>
      <c r="E33" s="44"/>
      <c r="F33" s="44"/>
      <c r="G33" s="44"/>
      <c r="H33" s="44"/>
      <c r="I33" s="45"/>
      <c r="J33" s="11"/>
      <c r="K33" s="26"/>
      <c r="L33" s="11"/>
      <c r="M33" s="11">
        <f>J33+L33</f>
        <v>0</v>
      </c>
    </row>
    <row r="34" spans="1:13" x14ac:dyDescent="0.2">
      <c r="A34" s="42" t="s">
        <v>498</v>
      </c>
      <c r="B34" s="42"/>
      <c r="C34" s="42"/>
      <c r="D34" s="42"/>
      <c r="E34" s="42"/>
      <c r="F34" s="42"/>
      <c r="G34" s="42"/>
      <c r="H34" s="42"/>
      <c r="I34" s="42"/>
      <c r="J34" s="12"/>
      <c r="K34" s="16"/>
      <c r="L34" s="13"/>
      <c r="M34" s="18">
        <f>SUM(M30:M33)</f>
        <v>0</v>
      </c>
    </row>
    <row r="35" spans="1:13" x14ac:dyDescent="0.2">
      <c r="A35" s="39"/>
      <c r="B35" s="39"/>
      <c r="C35" s="39"/>
      <c r="D35" s="39"/>
    </row>
  </sheetData>
  <mergeCells count="7">
    <mergeCell ref="A35:D35"/>
    <mergeCell ref="A30:I30"/>
    <mergeCell ref="A31:I31"/>
    <mergeCell ref="A32:I32"/>
    <mergeCell ref="A34:I34"/>
    <mergeCell ref="A33:I33"/>
    <mergeCell ref="A1:X1"/>
  </mergeCells>
  <phoneticPr fontId="2" type="noConversion"/>
  <dataValidations count="9">
    <dataValidation type="custom" allowBlank="1" showInputMessage="1" showErrorMessage="1" errorTitle="Dpt Erroné" error="Pour l'exemple fourni, aucune commune n'est répertoriée pour le N° de département saisi._x000a_Essayer un autre département..." sqref="Q4" xr:uid="{00000000-0002-0000-0100-000000000000}">
      <formula1>COUNTIF(Dpt,Q4)&gt;0</formula1>
    </dataValidation>
    <dataValidation type="list" allowBlank="1" showInputMessage="1" showErrorMessage="1" sqref="J4:J27" xr:uid="{00000000-0002-0000-0100-000001000000}">
      <formula1>"Commerce,Sce aux particuliers,Sce aux entreprises,Artisanat,Artistes auteurs,Transport,Restauration,Bâtiment,Agriculture,Professions libérales,Autres"</formula1>
    </dataValidation>
    <dataValidation type="list" allowBlank="1" showInputMessage="1" showErrorMessage="1" sqref="G4:G27" xr:uid="{00000000-0002-0000-0100-000002000000}">
      <formula1>"Carcassonnais,Lauragais,HVA,Corb-Mvois,Narbonnais"</formula1>
    </dataValidation>
    <dataValidation type="list" allowBlank="1" showInputMessage="1" showErrorMessage="1" sqref="E4:E27" xr:uid="{00000000-0002-0000-0100-000003000000}">
      <formula1>"homme,femme"</formula1>
    </dataValidation>
    <dataValidation type="list" allowBlank="1" showInputMessage="1" showErrorMessage="1" sqref="F4:F27" xr:uid="{00000000-0002-0000-0100-000004000000}">
      <formula1>"15-24 ans,25-44 ans,45-54 ans,55-64 ans,65 ans et plus"</formula1>
    </dataValidation>
    <dataValidation type="list" allowBlank="1" showInputMessage="1" showErrorMessage="1" sqref="P4:P27" xr:uid="{00000000-0002-0000-0100-000005000000}">
      <formula1>"EURL,EIRL,SASU,SARL,SAS,Auto entrepreneur,Entreprise individuelle,Société agricole"</formula1>
    </dataValidation>
    <dataValidation type="list" allowBlank="1" showInputMessage="1" showErrorMessage="1" sqref="U4:U27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poursuite activité hors obligation d'insertion , abandon projet , abandon accompagnement ," poursuite parcours professionnelle  (recherche emploi, formation) ", réorientation vers action socio pro</x12ac:list>
        </mc:Choice>
        <mc:Fallback>
          <formula1>"poursuite activité hors obligation d'insertion , abandon projet , abandon accompagnement , poursuite parcours professionnelle  (recherche emploi, formation) , réorientation vers action socio pro"</formula1>
        </mc:Fallback>
      </mc:AlternateContent>
    </dataValidation>
    <dataValidation type="list" allowBlank="1" showInputMessage="1" showErrorMessage="1" sqref="W4:W27" xr:uid="{00000000-0002-0000-0100-000007000000}">
      <formula1>"Inconnu,aucun chiffre déclaré,CA déclaré faible,hausse,baisse,stagnation"</formula1>
    </dataValidation>
    <dataValidation type="list" allowBlank="1" showInputMessage="1" showErrorMessage="1" sqref="S4:S27" xr:uid="{00000000-0002-0000-0100-000008000000}">
      <formula1>"Commerce,Sce aux particuliers,Sce aux entreprises,Artisanat,Artistes auteurs,Transport,Restauration,Bâtiment,Agriculture,Pluriactivité,Professions libérales,Autres"</formula1>
    </dataValidation>
  </dataValidations>
  <pageMargins left="0.78740157480314965" right="0.78740157480314965" top="0.98425196850393704" bottom="0.98425196850393704" header="0.51181102362204722" footer="0.51181102362204722"/>
  <pageSetup paperSize="8" scale="70" fitToHeight="0" orientation="landscape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9000000}">
          <x14:formula1>
            <xm:f>OFFSET(Feuil1!$A$1,MATCH(Q4,Feuil1!$B:$B,0)-1,,COUNTIF(Feuil1!$B:$B,Q4))</xm:f>
          </x14:formula1>
          <xm:sqref>R4:R27</xm:sqref>
        </x14:dataValidation>
        <x14:dataValidation type="list" allowBlank="1" showInputMessage="1" showErrorMessage="1" xr:uid="{00000000-0002-0000-0100-00000A000000}">
          <x14:formula1>
            <xm:f>Feuil1!$D$2:$D$30</xm:f>
          </x14:formula1>
          <xm:sqref>I4:I27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>
      <selection sqref="A1:W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SUIVI</vt:lpstr>
      <vt:lpstr>Feuil3</vt:lpstr>
      <vt:lpstr>Dpt</vt:lpstr>
    </vt:vector>
  </TitlesOfParts>
  <Company>SMAM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SMAM</dc:creator>
  <cp:lastModifiedBy>BARREAU Sandrine</cp:lastModifiedBy>
  <cp:lastPrinted>2017-09-25T11:56:42Z</cp:lastPrinted>
  <dcterms:created xsi:type="dcterms:W3CDTF">2011-07-10T04:49:21Z</dcterms:created>
  <dcterms:modified xsi:type="dcterms:W3CDTF">2021-09-16T10:13:59Z</dcterms:modified>
</cp:coreProperties>
</file>